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астасия\Desktop\ДНП\Протоколы\собрание 2026\"/>
    </mc:Choice>
  </mc:AlternateContent>
  <bookViews>
    <workbookView xWindow="0" yWindow="0" windowWidth="19920" windowHeight="9660" tabRatio="722"/>
  </bookViews>
  <sheets>
    <sheet name="Отчёт по доходам-расходам" sheetId="1" r:id="rId1"/>
  </sheets>
  <calcPr calcId="152511" refMode="R1C1"/>
</workbook>
</file>

<file path=xl/calcChain.xml><?xml version="1.0" encoding="utf-8"?>
<calcChain xmlns="http://schemas.openxmlformats.org/spreadsheetml/2006/main">
  <c r="G229" i="1" l="1"/>
  <c r="F226" i="1"/>
  <c r="E38" i="1"/>
  <c r="F64" i="1"/>
  <c r="F65" i="1"/>
  <c r="F66" i="1"/>
  <c r="F67" i="1"/>
  <c r="F68" i="1"/>
  <c r="F69" i="1"/>
  <c r="F70" i="1"/>
  <c r="F53" i="1"/>
  <c r="F54" i="1"/>
  <c r="F55" i="1"/>
  <c r="F56" i="1"/>
  <c r="F57" i="1"/>
  <c r="F58" i="1"/>
  <c r="F59" i="1"/>
  <c r="F60" i="1"/>
  <c r="F61" i="1"/>
  <c r="F62" i="1"/>
  <c r="F63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0" i="1"/>
</calcChain>
</file>

<file path=xl/sharedStrings.xml><?xml version="1.0" encoding="utf-8"?>
<sst xmlns="http://schemas.openxmlformats.org/spreadsheetml/2006/main" count="407" uniqueCount="195">
  <si>
    <t>САДОВОДЧЕСКОЕ НЕКОММЕРЧЕСКОЕ ТСН "ГЖЕЛЬСКИЕ ПРОСТОРЫ"</t>
  </si>
  <si>
    <t>Расходы на услуги банков</t>
  </si>
  <si>
    <t>Остаток д/с на начало периода</t>
  </si>
  <si>
    <t>Поступление д/с всего</t>
  </si>
  <si>
    <t>Наименование статьи</t>
  </si>
  <si>
    <t xml:space="preserve">      В т.ч.</t>
  </si>
  <si>
    <t>Расход д/с всего</t>
  </si>
  <si>
    <t>Остаток д/с на конец периода</t>
  </si>
  <si>
    <t>м3</t>
  </si>
  <si>
    <t>Сумма всего</t>
  </si>
  <si>
    <t>Сумма расшифровка</t>
  </si>
  <si>
    <t>№ п/п</t>
  </si>
  <si>
    <t>1.</t>
  </si>
  <si>
    <t>1.1</t>
  </si>
  <si>
    <t>2.</t>
  </si>
  <si>
    <t>2.1</t>
  </si>
  <si>
    <t>2.2</t>
  </si>
  <si>
    <t>2.3</t>
  </si>
  <si>
    <t>2.4</t>
  </si>
  <si>
    <t>2.5</t>
  </si>
  <si>
    <t>Налоги и сборы</t>
  </si>
  <si>
    <t>2.6</t>
  </si>
  <si>
    <t>кВт</t>
  </si>
  <si>
    <t>Выплата заработной платы председателя</t>
  </si>
  <si>
    <t xml:space="preserve">   Страховые взносы СФР (с начисленной з/п председателя)</t>
  </si>
  <si>
    <t xml:space="preserve">   + НДФЛ с з/п</t>
  </si>
  <si>
    <t>Вывоз мусора (ООО "Эколайн-Воскресенск")</t>
  </si>
  <si>
    <t>Оплата за электроэнергию (ООО "Мосэнергосбыт")</t>
  </si>
  <si>
    <t>Взносы садоводов (расшифровка прилагается в отдельном листе отчета)</t>
  </si>
  <si>
    <t>Стоимость за ед.</t>
  </si>
  <si>
    <t>Ед. изм-ния</t>
  </si>
  <si>
    <t>Кол-во</t>
  </si>
  <si>
    <t xml:space="preserve">   + НДФЛ с аванса по з/п</t>
  </si>
  <si>
    <t>шт</t>
  </si>
  <si>
    <t>Интернет (ООО "Интронекс сетевые решения")</t>
  </si>
  <si>
    <t>месяц</t>
  </si>
  <si>
    <t>Мониторинг и диспетчеризация пунктов въезда на территорию СНТ (ООО "Интронекс сетевые решения")</t>
  </si>
  <si>
    <t>Оплата юридических услуг</t>
  </si>
  <si>
    <t>услуга</t>
  </si>
  <si>
    <t>Оплата бухгалтерких услуг</t>
  </si>
  <si>
    <t>2.7</t>
  </si>
  <si>
    <t>2.8</t>
  </si>
  <si>
    <t>Оплата услуг самозанятых</t>
  </si>
  <si>
    <t xml:space="preserve">   за уборку мусорной площадки (Дюкова В.В., Договор № 12 от 05.01.2024)</t>
  </si>
  <si>
    <t>2.9</t>
  </si>
  <si>
    <t>2.10</t>
  </si>
  <si>
    <t>2.11</t>
  </si>
  <si>
    <t>2.12</t>
  </si>
  <si>
    <t>2.13</t>
  </si>
  <si>
    <t>Госпошлина</t>
  </si>
  <si>
    <t>Госпошлина по делу, рассматриваемому в суде</t>
  </si>
  <si>
    <t>Возврат госпошлины по исполнительному листу</t>
  </si>
  <si>
    <t>Возмещение юридических расходов по исполнительному листу</t>
  </si>
  <si>
    <t>Пени начисленные</t>
  </si>
  <si>
    <t>Выдача подотчётных сумм</t>
  </si>
  <si>
    <t>Ремонт ворот</t>
  </si>
  <si>
    <t>Содержание освещения</t>
  </si>
  <si>
    <t xml:space="preserve">   замена фонарей (Широков К.В., Договор № 3 от 13.01.2023)</t>
  </si>
  <si>
    <t xml:space="preserve">   за февраль 2025г.</t>
  </si>
  <si>
    <t xml:space="preserve">   за март 2025г.</t>
  </si>
  <si>
    <t xml:space="preserve">   за апрель 2025г.</t>
  </si>
  <si>
    <t xml:space="preserve">   за май 2025г.</t>
  </si>
  <si>
    <t xml:space="preserve">   за июнь 2025г.</t>
  </si>
  <si>
    <t xml:space="preserve">   за июль 2025г.</t>
  </si>
  <si>
    <t xml:space="preserve">   за август 2025г.</t>
  </si>
  <si>
    <t xml:space="preserve">   за февраль 2025г. (заработная плата минус аванс, полученный в феврале)</t>
  </si>
  <si>
    <t xml:space="preserve">   за март 2025г. (аванс)</t>
  </si>
  <si>
    <t xml:space="preserve">   за март 2025г. (заработная плата минус аванс, полученный в марте)</t>
  </si>
  <si>
    <t xml:space="preserve">   за апрель 2025г. (аванс)</t>
  </si>
  <si>
    <t xml:space="preserve">   за апрель 2025г. (заработная плата минус аванс, полученный в апреле)</t>
  </si>
  <si>
    <t xml:space="preserve">   за май 2025г. (аванс)</t>
  </si>
  <si>
    <t xml:space="preserve">   за май 2025г. (заработная плата минус аванс, полученный в мае)</t>
  </si>
  <si>
    <t xml:space="preserve">   за июнь 2025г. (аванс)</t>
  </si>
  <si>
    <t xml:space="preserve">   за июнь 2025г. (заработная плата минус аванс, полученный в июне)</t>
  </si>
  <si>
    <t xml:space="preserve">   за июль 2025г. (аванс)</t>
  </si>
  <si>
    <t xml:space="preserve">   за июль 2025г. (заработная плата минус аванс, полученный в июле)</t>
  </si>
  <si>
    <t xml:space="preserve">   за август 2025г. (аванс)</t>
  </si>
  <si>
    <t xml:space="preserve">   отпускные</t>
  </si>
  <si>
    <t xml:space="preserve">   + НДФЛ с отпускных</t>
  </si>
  <si>
    <t>Доступ к информационной системе "МойСНТ"</t>
  </si>
  <si>
    <t xml:space="preserve">   Предоплата за март 2025г.</t>
  </si>
  <si>
    <t xml:space="preserve">   Предоплата за апрель 2025г.</t>
  </si>
  <si>
    <t xml:space="preserve">   Предоплата за май 2025г.</t>
  </si>
  <si>
    <t xml:space="preserve">   Предоплата за июнь 2025г.</t>
  </si>
  <si>
    <t xml:space="preserve">   Предоплата за июль 2025г.</t>
  </si>
  <si>
    <t xml:space="preserve">   Предоплата за август 2025г.</t>
  </si>
  <si>
    <t xml:space="preserve">   Предоплата за сентябрь 2025г.</t>
  </si>
  <si>
    <t xml:space="preserve">   Доплата по задолженности за 1 месяц 2024 года</t>
  </si>
  <si>
    <t xml:space="preserve">   за февраль 2025г. (Егорова Е.С., Договор № 2/10 от 19.10.2024)</t>
  </si>
  <si>
    <t xml:space="preserve">   за март 2025г. (Егорова Е.С., Договор № 2/10 от 19.10.2024)</t>
  </si>
  <si>
    <t xml:space="preserve">   за апрель 2025г. (Егорова Е.С., Договор № 2/10 от 19.10.2024)</t>
  </si>
  <si>
    <t xml:space="preserve">   за май 2025г. (Егорова Е.С., Договор № 2/10 от 19.10.2024)</t>
  </si>
  <si>
    <t xml:space="preserve">   за июнь 2025г. (Егорова Е.С., Договор № 2/10 от 19.10.2024)</t>
  </si>
  <si>
    <t xml:space="preserve">   за июль 2025г. (Егорова Е.С., Договор № 2/10 от 19.10.2024)</t>
  </si>
  <si>
    <t>Оплата прочим поставщикам (ИНТЕРНЕТ РЕШЕНИЯ)</t>
  </si>
  <si>
    <t xml:space="preserve">   бумага для принтера (500 листов)</t>
  </si>
  <si>
    <t xml:space="preserve">   отрава для мышей и крыс (200 гр)</t>
  </si>
  <si>
    <t xml:space="preserve">   светильник уличный светодиодный 50ВТ 5000К 6250Лм IP65 125лм/ВТ ДКУ-2L линзованный NEOX</t>
  </si>
  <si>
    <t xml:space="preserve">   замок элетромагнитный для накладного монтажа</t>
  </si>
  <si>
    <t xml:space="preserve">   доводчик дверной морозостойкий</t>
  </si>
  <si>
    <t xml:space="preserve">   лоток-органайзер для бумаг горизонтальный</t>
  </si>
  <si>
    <t xml:space="preserve">   кодонаборная клавиатура Tantos TS-KBD-EM2 Metal</t>
  </si>
  <si>
    <t xml:space="preserve">   за работы по настройке сайта СНТ (Кукушкин М.А., Договор № 14 от 02.02.2024)</t>
  </si>
  <si>
    <t xml:space="preserve">   за усиление конструкции ворот (Дюкова В.В., Договор № 11 от 10.12.2023)</t>
  </si>
  <si>
    <t xml:space="preserve">   за плановое ТО ворот (Дюкова В.В., Договор № 11 от 10.12.2023)</t>
  </si>
  <si>
    <t xml:space="preserve">   за мойку баков (Дюкова В.В., Договор № 12 от 05.01.2024)</t>
  </si>
  <si>
    <t xml:space="preserve">   Рыбченко М.И., оплата по Договору за повторную апелляцию</t>
  </si>
  <si>
    <t xml:space="preserve">   Колесников Р.В., оплата по Договору</t>
  </si>
  <si>
    <t xml:space="preserve">   Рыбченко М.И., оплата по Договору за подготовку и подачу возражений на частную жалобу</t>
  </si>
  <si>
    <t xml:space="preserve">   Рыбченко М.И., оплата по Договору за выезд специалиста на заседание</t>
  </si>
  <si>
    <t xml:space="preserve">   Колесников Р.В., оплата по Договору за взыскание задолженности</t>
  </si>
  <si>
    <t>Прочие расходы</t>
  </si>
  <si>
    <t xml:space="preserve">   аренда зала для проведения собрания</t>
  </si>
  <si>
    <t xml:space="preserve">   продление программы ИНОМ на 12 месяцев</t>
  </si>
  <si>
    <t>2.14</t>
  </si>
  <si>
    <t xml:space="preserve">   Аванс по земельному налогу за 1 квартал 2025 года</t>
  </si>
  <si>
    <t xml:space="preserve">   Аванс по земельному налогу за 2 квартал 2025 года</t>
  </si>
  <si>
    <t xml:space="preserve">   плановое ТО ворот (Нечаева М.Л., Договор № 14 от 10.03.2025)</t>
  </si>
  <si>
    <t>2.16</t>
  </si>
  <si>
    <t>2.15</t>
  </si>
  <si>
    <t xml:space="preserve">   за плановую покраску ворот (Дюкова В.В., Договор № 11 от 10.12.2023)</t>
  </si>
  <si>
    <t xml:space="preserve">   изготовление и монтаж антивандального ящика для ворот 1 (Нечаева М.Л., Договор № 14 от 10.03.2025)</t>
  </si>
  <si>
    <t xml:space="preserve">   перенос GSMмодулей в ящик (Нечаева М.Л., Договор № 14 от 10.03.2025)</t>
  </si>
  <si>
    <t xml:space="preserve">   ремонт калитки с установкой доводчика ворота 1 (Нечаева М.Л., Договор № 14 от 10.03.2025)</t>
  </si>
  <si>
    <t xml:space="preserve">   установка электромагнитного замка (Нечаева М.Л., Договор № 14 от 10.03.2025)</t>
  </si>
  <si>
    <t xml:space="preserve">   установка кодовых замков (2 шт) (Нечаева М.Л., Договор № 14 от 10.03.2025)</t>
  </si>
  <si>
    <t xml:space="preserve">   установка контроллера Z-5 P (Нечаева М.Л., Договор № 14 от 10.03.2025)</t>
  </si>
  <si>
    <t xml:space="preserve">   пуско-наладочные работы (Нечаева М.Л., Договор № 14 от 10.03.2025)</t>
  </si>
  <si>
    <t>2.18</t>
  </si>
  <si>
    <t>2.17</t>
  </si>
  <si>
    <t>Ремонт дорожного покрытия</t>
  </si>
  <si>
    <t xml:space="preserve">   за ремонт дорожного покрытия, доставку смеси (Васильев В.В. Договор 15 от 01.06.2025)</t>
  </si>
  <si>
    <t xml:space="preserve">   за холодный асфальт, евро-поддоны, доставку (ОПТ6 ООО, по счёту-договору 06-89657 от 05.06.2025)</t>
  </si>
  <si>
    <t xml:space="preserve">   за ямочный ремонт дорожного покрытия (Васильев В.В. Договор 15 от 01.06.2025)</t>
  </si>
  <si>
    <t xml:space="preserve">   за ямочный ремонт дорожного покрытия (Нечаева М.Л., Договор № 16 от 20.07.2025)</t>
  </si>
  <si>
    <t xml:space="preserve">   ремонт линии освещения (Широков К.В., Договор № 3 от 13.01.2023)</t>
  </si>
  <si>
    <t xml:space="preserve">   переключение фонаря с личного счетчика на линию СНТ напротив уч. 285 (Широков К.В., Договор № 3 от 13.01.2023)</t>
  </si>
  <si>
    <t xml:space="preserve">   кисть флейцевая ЕВРО 63мм 2,5'</t>
  </si>
  <si>
    <t xml:space="preserve">   проф труба 80х80х3</t>
  </si>
  <si>
    <t xml:space="preserve">   проф труба 60х60х2</t>
  </si>
  <si>
    <t xml:space="preserve">   резка трубы</t>
  </si>
  <si>
    <t xml:space="preserve">   гильза алюмин. ГА 16-5,5 квт</t>
  </si>
  <si>
    <t xml:space="preserve">   термоусадка клеевая 12,0/4,0 мм 1м</t>
  </si>
  <si>
    <t xml:space="preserve">   зажим анкерный д/проводов ввода DN 123</t>
  </si>
  <si>
    <t xml:space="preserve">   заказное письмо в электронном формате</t>
  </si>
  <si>
    <t xml:space="preserve">   электронное уведомление о вручении</t>
  </si>
  <si>
    <t xml:space="preserve">   мастика битумная гидроизоляция ФУНДАМЕНТ 18 кг</t>
  </si>
  <si>
    <t xml:space="preserve">   перчатки двойной облив</t>
  </si>
  <si>
    <t xml:space="preserve">   пропан-бутан</t>
  </si>
  <si>
    <t xml:space="preserve">   бензин АИ-92</t>
  </si>
  <si>
    <t>л</t>
  </si>
  <si>
    <t xml:space="preserve">   провод ШВВП 2х0,75</t>
  </si>
  <si>
    <t xml:space="preserve">   грунт-эмаль по ржавчине синяя 2л Рогнеда</t>
  </si>
  <si>
    <t xml:space="preserve">   валик мини сменный ПОЛИАКРИЛ 70мм ворс шубка</t>
  </si>
  <si>
    <t xml:space="preserve">   винт потайной 4х16</t>
  </si>
  <si>
    <t xml:space="preserve">   метчик ручной М4 х 0,7мм Сибртех</t>
  </si>
  <si>
    <t xml:space="preserve">   саморез по металлу с увеличенным сверлом 5,5 х 25 цинк</t>
  </si>
  <si>
    <t xml:space="preserve">   сверло по металлу кобальт 3,5мм</t>
  </si>
  <si>
    <t xml:space="preserve">   растворитель 646 0,5л Ясхим2</t>
  </si>
  <si>
    <t xml:space="preserve">   коронка по металлу твердосплав 20 мм</t>
  </si>
  <si>
    <t xml:space="preserve">   кисть флейцевая ЕВРО 38мм 1,5'</t>
  </si>
  <si>
    <t xml:space="preserve">   коронка по металлу твердосплав 32 мм</t>
  </si>
  <si>
    <t xml:space="preserve">   метла-щетка плоская с черенком 120 см</t>
  </si>
  <si>
    <t xml:space="preserve">   щетка уличная 300 мм</t>
  </si>
  <si>
    <t xml:space="preserve">   черенок с резьбой d25</t>
  </si>
  <si>
    <t xml:space="preserve">   лопата совковая 230х285х1500 мм дерев. лакир. черенок</t>
  </si>
  <si>
    <t xml:space="preserve">   щетка подмет. с пл. держателем 40 см</t>
  </si>
  <si>
    <t xml:space="preserve">   петля для мет. дверей 20х140 с подшипником</t>
  </si>
  <si>
    <t xml:space="preserve">   кисть флейцевая ЕВРО 100мм 4'</t>
  </si>
  <si>
    <t xml:space="preserve">   труба гофр. 20 мм ПНД черная легкая 50 м</t>
  </si>
  <si>
    <t xml:space="preserve">   источник питания 110-220В</t>
  </si>
  <si>
    <t xml:space="preserve">   кабель ШВэП 2х0,75 (бел)</t>
  </si>
  <si>
    <t xml:space="preserve">   термоусадка клеевая 24,0/8,0 мм</t>
  </si>
  <si>
    <t xml:space="preserve">   клеммаСМК 2х3 проходн.разветвит. 2 полюса</t>
  </si>
  <si>
    <t xml:space="preserve">   термоусадка клеевая 9,0/3,0 мм</t>
  </si>
  <si>
    <t xml:space="preserve">   холодный асфальт Ratmix 25 кг</t>
  </si>
  <si>
    <t xml:space="preserve">   горелка кровельная 700мм</t>
  </si>
  <si>
    <t xml:space="preserve">   газовый шланг 9мм</t>
  </si>
  <si>
    <t xml:space="preserve">   хомут червячный с формой ключа 10-16мм</t>
  </si>
  <si>
    <t xml:space="preserve">   крепеж светильника на столб</t>
  </si>
  <si>
    <t xml:space="preserve">   герметичный ответвительный прокалывающий зажим ЗГОП</t>
  </si>
  <si>
    <t xml:space="preserve">   зажим анкерный ЗАБ 16-25М</t>
  </si>
  <si>
    <t xml:space="preserve">   процессор Intel Core i5-3570 Ivy Bridge LGA1155, 4 x 3400 МГц, OEM</t>
  </si>
  <si>
    <t xml:space="preserve">   оперативная память Samsung SODIMM DDR3 8Гб 1600 mhz 1.5V 1x8 ГБ (M471135273DH0-CK0)</t>
  </si>
  <si>
    <t xml:space="preserve">   кingston 512 ГБ Внутренний SSD-диск KC600 2.5" SATA3 (SKC600/512G)</t>
  </si>
  <si>
    <t xml:space="preserve">   СИП-4 2х16 мм2</t>
  </si>
  <si>
    <t>Период 01.03.2025 - 15.09.2025</t>
  </si>
  <si>
    <t xml:space="preserve">   за август 2025г. (заработная плата минус аванс, полученный в августе)</t>
  </si>
  <si>
    <t xml:space="preserve">   Колесников Р.В., оплата по Договору от 07.07.2025 за юридические услуги</t>
  </si>
  <si>
    <t xml:space="preserve">   установка фонарей уличного освещения</t>
  </si>
  <si>
    <t xml:space="preserve">   монтаж дополнительной линии освещения</t>
  </si>
  <si>
    <t>м</t>
  </si>
  <si>
    <t xml:space="preserve">   аудит по борщевику</t>
  </si>
  <si>
    <t xml:space="preserve">   юридическая консультация по вопросам СНТ</t>
  </si>
  <si>
    <t xml:space="preserve">   ремонт картриджа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</si>
</sst>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left" vertical="top"/>
    </xf>
    <xf numFmtId="0" fontId="0" fillId="0" borderId="0" xfId="0" applyFill="1"/>
    <xf numFmtId="49" fontId="4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5" fillId="0" borderId="2" xfId="0" applyFont="1" applyFill="1" applyBorder="1" applyAlignment="1">
      <alignment vertical="top" wrapText="1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4" fontId="2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2" fontId="2" fillId="0" borderId="2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top"/>
    </xf>
    <xf numFmtId="4" fontId="7" fillId="0" borderId="2" xfId="0" applyNumberFormat="1" applyFont="1" applyFill="1" applyBorder="1" applyAlignment="1">
      <alignment horizontal="right" vertical="top" wrapText="1"/>
    </xf>
    <xf numFmtId="4" fontId="1" fillId="0" borderId="2" xfId="0" applyNumberFormat="1" applyFont="1" applyFill="1" applyBorder="1" applyAlignment="1">
      <alignment vertical="top"/>
    </xf>
    <xf numFmtId="4" fontId="1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4" fontId="2" fillId="0" borderId="1" xfId="0" applyNumberFormat="1" applyFont="1" applyFill="1" applyBorder="1" applyAlignment="1">
      <alignment horizontal="right" vertical="top" wrapText="1"/>
    </xf>
    <xf numFmtId="4" fontId="0" fillId="0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236"/>
  <sheetViews>
    <sheetView tabSelected="1" topLeftCell="A166" workbookViewId="0">
      <selection activeCell="B181" sqref="B181"/>
    </sheetView>
  </sheetViews>
  <sheetFormatPr defaultColWidth="10.5" defaultRowHeight="11.25" x14ac:dyDescent="0.2"/>
  <cols>
    <col min="1" max="1" width="7.1640625" style="9" bestFit="1" customWidth="1"/>
    <col min="2" max="2" width="82.83203125" style="26" customWidth="1"/>
    <col min="3" max="3" width="10.5" style="26" customWidth="1"/>
    <col min="4" max="4" width="9" style="26" bestFit="1" customWidth="1"/>
    <col min="5" max="5" width="11.83203125" style="26" bestFit="1" customWidth="1"/>
    <col min="6" max="6" width="14.33203125" style="26" bestFit="1" customWidth="1"/>
    <col min="7" max="7" width="14.1640625" style="26" bestFit="1" customWidth="1"/>
    <col min="8" max="8" width="4.5" style="4" customWidth="1"/>
    <col min="9" max="9" width="10.5" style="4"/>
    <col min="10" max="10" width="11.33203125" style="4" bestFit="1" customWidth="1"/>
    <col min="11" max="16384" width="10.5" style="4"/>
  </cols>
  <sheetData>
    <row r="1" spans="1:10" ht="12.75" x14ac:dyDescent="0.2">
      <c r="B1" s="23" t="s">
        <v>0</v>
      </c>
      <c r="C1" s="23"/>
      <c r="D1" s="23"/>
      <c r="E1" s="23"/>
      <c r="F1" s="24"/>
      <c r="G1" s="24"/>
    </row>
    <row r="2" spans="1:10" ht="15.75" x14ac:dyDescent="0.25">
      <c r="B2" s="25" t="s">
        <v>186</v>
      </c>
      <c r="C2" s="25"/>
      <c r="D2" s="25"/>
      <c r="E2" s="25"/>
      <c r="F2" s="24"/>
      <c r="G2" s="24"/>
    </row>
    <row r="3" spans="1:10" s="26" customFormat="1" x14ac:dyDescent="0.2">
      <c r="A3" s="10"/>
    </row>
    <row r="4" spans="1:10" ht="25.5" x14ac:dyDescent="0.2">
      <c r="A4" s="1" t="s">
        <v>11</v>
      </c>
      <c r="B4" s="1" t="s">
        <v>4</v>
      </c>
      <c r="C4" s="1" t="s">
        <v>31</v>
      </c>
      <c r="D4" s="1" t="s">
        <v>30</v>
      </c>
      <c r="E4" s="1" t="s">
        <v>29</v>
      </c>
      <c r="F4" s="8" t="s">
        <v>10</v>
      </c>
      <c r="G4" s="2" t="s">
        <v>9</v>
      </c>
    </row>
    <row r="5" spans="1:10" ht="12.75" x14ac:dyDescent="0.2">
      <c r="A5" s="5"/>
      <c r="B5" s="1"/>
      <c r="C5" s="12"/>
      <c r="D5" s="12"/>
      <c r="E5" s="12"/>
      <c r="F5" s="13"/>
      <c r="G5" s="13"/>
    </row>
    <row r="6" spans="1:10" ht="12.75" x14ac:dyDescent="0.2">
      <c r="A6" s="5"/>
      <c r="B6" s="6" t="s">
        <v>2</v>
      </c>
      <c r="C6" s="14"/>
      <c r="D6" s="14"/>
      <c r="E6" s="14"/>
      <c r="F6" s="11"/>
      <c r="G6" s="20">
        <v>244458.94000000018</v>
      </c>
      <c r="J6" s="7"/>
    </row>
    <row r="7" spans="1:10" ht="12.75" x14ac:dyDescent="0.2">
      <c r="A7" s="5"/>
      <c r="B7" s="1"/>
      <c r="C7" s="12"/>
      <c r="D7" s="12"/>
      <c r="E7" s="12"/>
      <c r="F7" s="11"/>
      <c r="G7" s="11"/>
    </row>
    <row r="8" spans="1:10" ht="12.75" x14ac:dyDescent="0.2">
      <c r="A8" s="5" t="s">
        <v>12</v>
      </c>
      <c r="B8" s="6" t="s">
        <v>3</v>
      </c>
      <c r="C8" s="14"/>
      <c r="D8" s="14"/>
      <c r="E8" s="14"/>
      <c r="F8" s="11"/>
      <c r="G8" s="20">
        <v>4163189.9600000004</v>
      </c>
    </row>
    <row r="9" spans="1:10" ht="12.75" x14ac:dyDescent="0.2">
      <c r="A9" s="5"/>
      <c r="B9" s="1" t="s">
        <v>5</v>
      </c>
      <c r="C9" s="12"/>
      <c r="D9" s="12"/>
      <c r="E9" s="12"/>
      <c r="F9" s="11"/>
      <c r="G9" s="11"/>
    </row>
    <row r="10" spans="1:10" ht="12.6" customHeight="1" x14ac:dyDescent="0.2">
      <c r="A10" s="5" t="s">
        <v>13</v>
      </c>
      <c r="B10" s="1" t="s">
        <v>28</v>
      </c>
      <c r="C10" s="12"/>
      <c r="D10" s="12"/>
      <c r="E10" s="12"/>
      <c r="F10" s="11"/>
      <c r="G10" s="11">
        <v>4069162.72</v>
      </c>
      <c r="J10" s="7"/>
    </row>
    <row r="11" spans="1:10" ht="12.6" customHeight="1" x14ac:dyDescent="0.2">
      <c r="A11" s="5"/>
      <c r="B11" s="1" t="s">
        <v>51</v>
      </c>
      <c r="C11" s="1"/>
      <c r="D11" s="1"/>
      <c r="E11" s="1"/>
      <c r="F11" s="11"/>
      <c r="G11" s="11">
        <v>4000</v>
      </c>
      <c r="J11" s="7"/>
    </row>
    <row r="12" spans="1:10" ht="12.6" customHeight="1" x14ac:dyDescent="0.2">
      <c r="A12" s="5"/>
      <c r="B12" s="1" t="s">
        <v>52</v>
      </c>
      <c r="C12" s="1"/>
      <c r="D12" s="1"/>
      <c r="E12" s="1"/>
      <c r="F12" s="11"/>
      <c r="G12" s="11">
        <v>55600</v>
      </c>
      <c r="J12" s="7"/>
    </row>
    <row r="13" spans="1:10" ht="12.6" customHeight="1" x14ac:dyDescent="0.2">
      <c r="A13" s="5"/>
      <c r="B13" s="1" t="s">
        <v>53</v>
      </c>
      <c r="C13" s="1"/>
      <c r="D13" s="1"/>
      <c r="E13" s="1"/>
      <c r="F13" s="11"/>
      <c r="G13" s="11">
        <v>34427.24</v>
      </c>
    </row>
    <row r="14" spans="1:10" ht="12.75" x14ac:dyDescent="0.2">
      <c r="A14" s="5"/>
      <c r="B14" s="27"/>
      <c r="C14" s="28"/>
      <c r="D14" s="28"/>
      <c r="E14" s="28"/>
      <c r="F14" s="16"/>
      <c r="G14" s="16"/>
    </row>
    <row r="15" spans="1:10" ht="12.75" x14ac:dyDescent="0.2">
      <c r="A15" s="5" t="s">
        <v>14</v>
      </c>
      <c r="B15" s="6" t="s">
        <v>6</v>
      </c>
      <c r="C15" s="14"/>
      <c r="D15" s="14"/>
      <c r="E15" s="14"/>
      <c r="F15" s="16"/>
      <c r="G15" s="21">
        <v>4261100.72</v>
      </c>
    </row>
    <row r="16" spans="1:10" ht="12.75" x14ac:dyDescent="0.2">
      <c r="A16" s="5"/>
      <c r="B16" s="1" t="s">
        <v>5</v>
      </c>
      <c r="C16" s="12"/>
      <c r="D16" s="12"/>
      <c r="E16" s="12"/>
      <c r="F16" s="16"/>
      <c r="G16" s="16"/>
    </row>
    <row r="17" spans="1:10" ht="12.75" x14ac:dyDescent="0.2">
      <c r="A17" s="5" t="s">
        <v>15</v>
      </c>
      <c r="B17" s="1" t="s">
        <v>26</v>
      </c>
      <c r="C17" s="12"/>
      <c r="D17" s="12"/>
      <c r="E17" s="12"/>
      <c r="F17" s="11"/>
      <c r="G17" s="11">
        <v>612319.42000000004</v>
      </c>
    </row>
    <row r="18" spans="1:10" ht="12.75" x14ac:dyDescent="0.2">
      <c r="A18" s="5"/>
      <c r="B18" s="1" t="s">
        <v>58</v>
      </c>
      <c r="C18" s="15">
        <v>62.7</v>
      </c>
      <c r="D18" s="12" t="s">
        <v>8</v>
      </c>
      <c r="E18" s="16">
        <v>982.83597951000002</v>
      </c>
      <c r="F18" s="11">
        <v>61623.82</v>
      </c>
      <c r="G18" s="11"/>
    </row>
    <row r="19" spans="1:10" ht="12.75" x14ac:dyDescent="0.2">
      <c r="A19" s="5"/>
      <c r="B19" s="1" t="s">
        <v>59</v>
      </c>
      <c r="C19" s="15">
        <v>71.5</v>
      </c>
      <c r="D19" s="12" t="s">
        <v>8</v>
      </c>
      <c r="E19" s="16">
        <v>982.83597951000002</v>
      </c>
      <c r="F19" s="11">
        <v>70272.78</v>
      </c>
      <c r="G19" s="11"/>
    </row>
    <row r="20" spans="1:10" ht="12.75" x14ac:dyDescent="0.2">
      <c r="A20" s="5"/>
      <c r="B20" s="1" t="s">
        <v>60</v>
      </c>
      <c r="C20" s="15">
        <v>63.8</v>
      </c>
      <c r="D20" s="12" t="s">
        <v>8</v>
      </c>
      <c r="E20" s="16">
        <v>982.83597951000002</v>
      </c>
      <c r="F20" s="11">
        <v>62704.93</v>
      </c>
      <c r="G20" s="11"/>
    </row>
    <row r="21" spans="1:10" ht="12.75" x14ac:dyDescent="0.2">
      <c r="A21" s="5"/>
      <c r="B21" s="1" t="s">
        <v>61</v>
      </c>
      <c r="C21" s="15">
        <v>93.5</v>
      </c>
      <c r="D21" s="12" t="s">
        <v>8</v>
      </c>
      <c r="E21" s="16">
        <v>982.83597951000002</v>
      </c>
      <c r="F21" s="11">
        <v>91895.17</v>
      </c>
      <c r="G21" s="11"/>
    </row>
    <row r="22" spans="1:10" ht="12.75" x14ac:dyDescent="0.2">
      <c r="A22" s="5"/>
      <c r="B22" s="1" t="s">
        <v>62</v>
      </c>
      <c r="C22" s="15">
        <v>100.1</v>
      </c>
      <c r="D22" s="12" t="s">
        <v>8</v>
      </c>
      <c r="E22" s="16">
        <v>982.83597951000002</v>
      </c>
      <c r="F22" s="11">
        <v>98381.88</v>
      </c>
      <c r="G22" s="11"/>
    </row>
    <row r="23" spans="1:10" ht="12.75" x14ac:dyDescent="0.2">
      <c r="A23" s="5"/>
      <c r="B23" s="1" t="s">
        <v>63</v>
      </c>
      <c r="C23" s="15">
        <v>103.4</v>
      </c>
      <c r="D23" s="12" t="s">
        <v>8</v>
      </c>
      <c r="E23" s="16">
        <v>1105.69</v>
      </c>
      <c r="F23" s="11">
        <v>114328.55</v>
      </c>
      <c r="G23" s="11"/>
    </row>
    <row r="24" spans="1:10" ht="12.75" x14ac:dyDescent="0.2">
      <c r="A24" s="5"/>
      <c r="B24" s="1" t="s">
        <v>64</v>
      </c>
      <c r="C24" s="15">
        <v>102.3</v>
      </c>
      <c r="D24" s="12" t="s">
        <v>8</v>
      </c>
      <c r="E24" s="16">
        <v>1105.69</v>
      </c>
      <c r="F24" s="11">
        <v>113112.29</v>
      </c>
      <c r="G24" s="11"/>
    </row>
    <row r="25" spans="1:10" ht="12.75" x14ac:dyDescent="0.2">
      <c r="A25" s="5" t="s">
        <v>16</v>
      </c>
      <c r="B25" s="1" t="s">
        <v>54</v>
      </c>
      <c r="C25" s="15"/>
      <c r="D25" s="12"/>
      <c r="E25" s="16"/>
      <c r="F25" s="11"/>
      <c r="G25" s="11">
        <v>100803.42</v>
      </c>
      <c r="J25" s="7"/>
    </row>
    <row r="26" spans="1:10" ht="12.75" x14ac:dyDescent="0.2">
      <c r="A26" s="5"/>
      <c r="B26" s="1" t="s">
        <v>137</v>
      </c>
      <c r="C26" s="15">
        <v>2</v>
      </c>
      <c r="D26" s="12" t="s">
        <v>33</v>
      </c>
      <c r="E26" s="16">
        <v>120</v>
      </c>
      <c r="F26" s="11">
        <v>240</v>
      </c>
      <c r="G26" s="11"/>
    </row>
    <row r="27" spans="1:10" ht="12.75" x14ac:dyDescent="0.2">
      <c r="A27" s="5"/>
      <c r="B27" s="1" t="s">
        <v>138</v>
      </c>
      <c r="C27" s="15">
        <v>3</v>
      </c>
      <c r="D27" s="12" t="s">
        <v>33</v>
      </c>
      <c r="E27" s="16">
        <v>570</v>
      </c>
      <c r="F27" s="11">
        <v>1710</v>
      </c>
      <c r="G27" s="11"/>
    </row>
    <row r="28" spans="1:10" ht="12.75" x14ac:dyDescent="0.2">
      <c r="A28" s="5"/>
      <c r="B28" s="1" t="s">
        <v>139</v>
      </c>
      <c r="C28" s="15">
        <v>9</v>
      </c>
      <c r="D28" s="12" t="s">
        <v>33</v>
      </c>
      <c r="E28" s="16">
        <v>290</v>
      </c>
      <c r="F28" s="11">
        <v>2610</v>
      </c>
      <c r="G28" s="11"/>
    </row>
    <row r="29" spans="1:10" ht="12.75" x14ac:dyDescent="0.2">
      <c r="A29" s="5"/>
      <c r="B29" s="1" t="s">
        <v>140</v>
      </c>
      <c r="C29" s="15">
        <v>100</v>
      </c>
      <c r="D29" s="12" t="s">
        <v>33</v>
      </c>
      <c r="E29" s="16">
        <v>1</v>
      </c>
      <c r="F29" s="11">
        <v>100</v>
      </c>
      <c r="G29" s="11"/>
    </row>
    <row r="30" spans="1:10" ht="12.75" x14ac:dyDescent="0.2">
      <c r="A30" s="5"/>
      <c r="B30" s="1" t="s">
        <v>144</v>
      </c>
      <c r="C30" s="15">
        <v>7</v>
      </c>
      <c r="D30" s="12" t="s">
        <v>33</v>
      </c>
      <c r="E30" s="16">
        <v>91.2</v>
      </c>
      <c r="F30" s="11">
        <f>C30*E30</f>
        <v>638.4</v>
      </c>
      <c r="G30" s="11"/>
    </row>
    <row r="31" spans="1:10" ht="12.75" x14ac:dyDescent="0.2">
      <c r="A31" s="5"/>
      <c r="B31" s="1" t="s">
        <v>145</v>
      </c>
      <c r="C31" s="15">
        <v>1</v>
      </c>
      <c r="D31" s="12" t="s">
        <v>33</v>
      </c>
      <c r="E31" s="16">
        <v>33</v>
      </c>
      <c r="F31" s="11">
        <v>33</v>
      </c>
      <c r="G31" s="11"/>
    </row>
    <row r="32" spans="1:10" ht="12.75" x14ac:dyDescent="0.2">
      <c r="A32" s="5"/>
      <c r="B32" s="1" t="s">
        <v>141</v>
      </c>
      <c r="C32" s="15">
        <v>6</v>
      </c>
      <c r="D32" s="12" t="s">
        <v>33</v>
      </c>
      <c r="E32" s="16">
        <v>20</v>
      </c>
      <c r="F32" s="11">
        <v>120</v>
      </c>
      <c r="G32" s="11"/>
    </row>
    <row r="33" spans="1:7" ht="12.75" x14ac:dyDescent="0.2">
      <c r="A33" s="5"/>
      <c r="B33" s="1" t="s">
        <v>142</v>
      </c>
      <c r="C33" s="15">
        <v>1</v>
      </c>
      <c r="D33" s="12" t="s">
        <v>33</v>
      </c>
      <c r="E33" s="16">
        <v>140</v>
      </c>
      <c r="F33" s="11">
        <v>140</v>
      </c>
      <c r="G33" s="11"/>
    </row>
    <row r="34" spans="1:7" ht="12.75" x14ac:dyDescent="0.2">
      <c r="A34" s="5"/>
      <c r="B34" s="1" t="s">
        <v>143</v>
      </c>
      <c r="C34" s="15">
        <v>2</v>
      </c>
      <c r="D34" s="12" t="s">
        <v>33</v>
      </c>
      <c r="E34" s="16">
        <v>170</v>
      </c>
      <c r="F34" s="11">
        <v>340</v>
      </c>
      <c r="G34" s="11"/>
    </row>
    <row r="35" spans="1:7" ht="12.75" x14ac:dyDescent="0.2">
      <c r="A35" s="5"/>
      <c r="B35" s="1" t="s">
        <v>151</v>
      </c>
      <c r="C35" s="15">
        <v>20</v>
      </c>
      <c r="D35" s="12" t="s">
        <v>33</v>
      </c>
      <c r="E35" s="16">
        <v>27</v>
      </c>
      <c r="F35" s="11">
        <v>540</v>
      </c>
      <c r="G35" s="11"/>
    </row>
    <row r="36" spans="1:7" ht="12.75" x14ac:dyDescent="0.2">
      <c r="A36" s="5"/>
      <c r="B36" s="1" t="s">
        <v>149</v>
      </c>
      <c r="C36" s="15">
        <v>59.51</v>
      </c>
      <c r="D36" s="12" t="s">
        <v>150</v>
      </c>
      <c r="E36" s="16">
        <v>56.7</v>
      </c>
      <c r="F36" s="11">
        <v>3374.2170000000001</v>
      </c>
      <c r="G36" s="11"/>
    </row>
    <row r="37" spans="1:7" ht="12.75" x14ac:dyDescent="0.2">
      <c r="A37" s="5"/>
      <c r="B37" s="1" t="s">
        <v>149</v>
      </c>
      <c r="C37" s="15">
        <v>47.78</v>
      </c>
      <c r="D37" s="12" t="s">
        <v>150</v>
      </c>
      <c r="E37" s="16">
        <v>56.8</v>
      </c>
      <c r="F37" s="11">
        <v>2714</v>
      </c>
      <c r="G37" s="11"/>
    </row>
    <row r="38" spans="1:7" ht="12.75" x14ac:dyDescent="0.2">
      <c r="A38" s="5"/>
      <c r="B38" s="1" t="s">
        <v>148</v>
      </c>
      <c r="C38" s="15">
        <v>7</v>
      </c>
      <c r="D38" s="12" t="s">
        <v>33</v>
      </c>
      <c r="E38" s="16">
        <f>F38/C38</f>
        <v>1442</v>
      </c>
      <c r="F38" s="11">
        <v>10094</v>
      </c>
      <c r="G38" s="11"/>
    </row>
    <row r="39" spans="1:7" ht="12.75" x14ac:dyDescent="0.2">
      <c r="A39" s="5"/>
      <c r="B39" s="1" t="s">
        <v>146</v>
      </c>
      <c r="C39" s="15">
        <v>8</v>
      </c>
      <c r="D39" s="12" t="s">
        <v>33</v>
      </c>
      <c r="E39" s="16">
        <v>3300</v>
      </c>
      <c r="F39" s="11">
        <v>26400</v>
      </c>
      <c r="G39" s="11"/>
    </row>
    <row r="40" spans="1:7" ht="12.75" x14ac:dyDescent="0.2">
      <c r="A40" s="5"/>
      <c r="B40" s="1" t="s">
        <v>147</v>
      </c>
      <c r="C40" s="15">
        <v>10</v>
      </c>
      <c r="D40" s="12" t="s">
        <v>33</v>
      </c>
      <c r="E40" s="16">
        <v>40</v>
      </c>
      <c r="F40" s="11">
        <f t="shared" ref="F40:F70" si="0">C40*E40</f>
        <v>400</v>
      </c>
      <c r="G40" s="11"/>
    </row>
    <row r="41" spans="1:7" ht="12.75" x14ac:dyDescent="0.2">
      <c r="A41" s="5"/>
      <c r="B41" s="1" t="s">
        <v>160</v>
      </c>
      <c r="C41" s="15">
        <v>2</v>
      </c>
      <c r="D41" s="12" t="s">
        <v>33</v>
      </c>
      <c r="E41" s="16">
        <v>80</v>
      </c>
      <c r="F41" s="11">
        <f t="shared" si="0"/>
        <v>160</v>
      </c>
      <c r="G41" s="11"/>
    </row>
    <row r="42" spans="1:7" ht="12.75" x14ac:dyDescent="0.2">
      <c r="A42" s="5"/>
      <c r="B42" s="1" t="s">
        <v>152</v>
      </c>
      <c r="C42" s="15">
        <v>1</v>
      </c>
      <c r="D42" s="12" t="s">
        <v>33</v>
      </c>
      <c r="E42" s="16">
        <v>2200</v>
      </c>
      <c r="F42" s="11">
        <f t="shared" si="0"/>
        <v>2200</v>
      </c>
      <c r="G42" s="11"/>
    </row>
    <row r="43" spans="1:7" ht="12.75" x14ac:dyDescent="0.2">
      <c r="A43" s="5"/>
      <c r="B43" s="1" t="s">
        <v>153</v>
      </c>
      <c r="C43" s="15">
        <v>3</v>
      </c>
      <c r="D43" s="12" t="s">
        <v>33</v>
      </c>
      <c r="E43" s="16">
        <v>60</v>
      </c>
      <c r="F43" s="11">
        <f t="shared" si="0"/>
        <v>180</v>
      </c>
      <c r="G43" s="11"/>
    </row>
    <row r="44" spans="1:7" ht="12.75" x14ac:dyDescent="0.2">
      <c r="A44" s="5"/>
      <c r="B44" s="1" t="s">
        <v>154</v>
      </c>
      <c r="C44" s="15">
        <v>1</v>
      </c>
      <c r="D44" s="12" t="s">
        <v>33</v>
      </c>
      <c r="E44" s="16">
        <v>40</v>
      </c>
      <c r="F44" s="11">
        <f t="shared" si="0"/>
        <v>40</v>
      </c>
      <c r="G44" s="11"/>
    </row>
    <row r="45" spans="1:7" ht="12.75" x14ac:dyDescent="0.2">
      <c r="A45" s="5"/>
      <c r="B45" s="1" t="s">
        <v>155</v>
      </c>
      <c r="C45" s="15">
        <v>1</v>
      </c>
      <c r="D45" s="12" t="s">
        <v>33</v>
      </c>
      <c r="E45" s="16">
        <v>170</v>
      </c>
      <c r="F45" s="11">
        <f t="shared" si="0"/>
        <v>170</v>
      </c>
      <c r="G45" s="11"/>
    </row>
    <row r="46" spans="1:7" ht="12.75" x14ac:dyDescent="0.2">
      <c r="A46" s="5"/>
      <c r="B46" s="1" t="s">
        <v>156</v>
      </c>
      <c r="C46" s="15">
        <v>5</v>
      </c>
      <c r="D46" s="12" t="s">
        <v>33</v>
      </c>
      <c r="E46" s="16">
        <v>10</v>
      </c>
      <c r="F46" s="11">
        <f t="shared" si="0"/>
        <v>50</v>
      </c>
      <c r="G46" s="11"/>
    </row>
    <row r="47" spans="1:7" ht="12.75" x14ac:dyDescent="0.2">
      <c r="A47" s="5"/>
      <c r="B47" s="1" t="s">
        <v>157</v>
      </c>
      <c r="C47" s="15">
        <v>3</v>
      </c>
      <c r="D47" s="12" t="s">
        <v>33</v>
      </c>
      <c r="E47" s="16">
        <v>55</v>
      </c>
      <c r="F47" s="11">
        <f t="shared" si="0"/>
        <v>165</v>
      </c>
      <c r="G47" s="11"/>
    </row>
    <row r="48" spans="1:7" ht="12.75" x14ac:dyDescent="0.2">
      <c r="A48" s="5"/>
      <c r="B48" s="1" t="s">
        <v>158</v>
      </c>
      <c r="C48" s="15">
        <v>2</v>
      </c>
      <c r="D48" s="12" t="s">
        <v>33</v>
      </c>
      <c r="E48" s="16">
        <v>140</v>
      </c>
      <c r="F48" s="11">
        <f t="shared" si="0"/>
        <v>280</v>
      </c>
      <c r="G48" s="11"/>
    </row>
    <row r="49" spans="1:7" ht="12.75" x14ac:dyDescent="0.2">
      <c r="A49" s="5"/>
      <c r="B49" s="1" t="s">
        <v>159</v>
      </c>
      <c r="C49" s="15">
        <v>1</v>
      </c>
      <c r="D49" s="12" t="s">
        <v>33</v>
      </c>
      <c r="E49" s="16">
        <v>370</v>
      </c>
      <c r="F49" s="11">
        <f t="shared" si="0"/>
        <v>370</v>
      </c>
      <c r="G49" s="11"/>
    </row>
    <row r="50" spans="1:7" ht="12.75" x14ac:dyDescent="0.2">
      <c r="A50" s="5"/>
      <c r="B50" s="1" t="s">
        <v>161</v>
      </c>
      <c r="C50" s="15">
        <v>1</v>
      </c>
      <c r="D50" s="12" t="s">
        <v>33</v>
      </c>
      <c r="E50" s="16">
        <v>620</v>
      </c>
      <c r="F50" s="11">
        <f t="shared" si="0"/>
        <v>620</v>
      </c>
      <c r="G50" s="11"/>
    </row>
    <row r="51" spans="1:7" ht="12.75" x14ac:dyDescent="0.2">
      <c r="A51" s="5"/>
      <c r="B51" s="1" t="s">
        <v>162</v>
      </c>
      <c r="C51" s="15">
        <v>1</v>
      </c>
      <c r="D51" s="12" t="s">
        <v>33</v>
      </c>
      <c r="E51" s="16">
        <v>350</v>
      </c>
      <c r="F51" s="11">
        <f t="shared" si="0"/>
        <v>350</v>
      </c>
      <c r="G51" s="11"/>
    </row>
    <row r="52" spans="1:7" ht="12.75" x14ac:dyDescent="0.2">
      <c r="A52" s="5"/>
      <c r="B52" s="1" t="s">
        <v>163</v>
      </c>
      <c r="C52" s="15">
        <v>1</v>
      </c>
      <c r="D52" s="12" t="s">
        <v>33</v>
      </c>
      <c r="E52" s="16">
        <v>335</v>
      </c>
      <c r="F52" s="11">
        <f t="shared" si="0"/>
        <v>335</v>
      </c>
      <c r="G52" s="11"/>
    </row>
    <row r="53" spans="1:7" ht="12.75" x14ac:dyDescent="0.2">
      <c r="A53" s="5"/>
      <c r="B53" s="1" t="s">
        <v>166</v>
      </c>
      <c r="C53" s="15">
        <v>1</v>
      </c>
      <c r="D53" s="12" t="s">
        <v>33</v>
      </c>
      <c r="E53" s="16">
        <v>365</v>
      </c>
      <c r="F53" s="11">
        <f>C53*E53</f>
        <v>365</v>
      </c>
      <c r="G53" s="11"/>
    </row>
    <row r="54" spans="1:7" ht="12.75" x14ac:dyDescent="0.2">
      <c r="A54" s="5"/>
      <c r="B54" s="1" t="s">
        <v>164</v>
      </c>
      <c r="C54" s="15">
        <v>1</v>
      </c>
      <c r="D54" s="12" t="s">
        <v>33</v>
      </c>
      <c r="E54" s="16">
        <v>260</v>
      </c>
      <c r="F54" s="11">
        <f t="shared" si="0"/>
        <v>260</v>
      </c>
      <c r="G54" s="11"/>
    </row>
    <row r="55" spans="1:7" ht="12.75" x14ac:dyDescent="0.2">
      <c r="A55" s="5"/>
      <c r="B55" s="1" t="s">
        <v>165</v>
      </c>
      <c r="C55" s="15">
        <v>1</v>
      </c>
      <c r="D55" s="12" t="s">
        <v>33</v>
      </c>
      <c r="E55" s="16">
        <v>960</v>
      </c>
      <c r="F55" s="11">
        <f t="shared" si="0"/>
        <v>960</v>
      </c>
      <c r="G55" s="11"/>
    </row>
    <row r="56" spans="1:7" ht="12.75" x14ac:dyDescent="0.2">
      <c r="A56" s="5"/>
      <c r="B56" s="1" t="s">
        <v>167</v>
      </c>
      <c r="C56" s="15">
        <v>2</v>
      </c>
      <c r="D56" s="12" t="s">
        <v>33</v>
      </c>
      <c r="E56" s="16">
        <v>160</v>
      </c>
      <c r="F56" s="11">
        <f t="shared" si="0"/>
        <v>320</v>
      </c>
      <c r="G56" s="11"/>
    </row>
    <row r="57" spans="1:7" ht="12.75" x14ac:dyDescent="0.2">
      <c r="A57" s="5"/>
      <c r="B57" s="1" t="s">
        <v>168</v>
      </c>
      <c r="C57" s="15">
        <v>3</v>
      </c>
      <c r="D57" s="12" t="s">
        <v>33</v>
      </c>
      <c r="E57" s="16">
        <v>220</v>
      </c>
      <c r="F57" s="11">
        <f t="shared" si="0"/>
        <v>660</v>
      </c>
      <c r="G57" s="11"/>
    </row>
    <row r="58" spans="1:7" ht="12.75" x14ac:dyDescent="0.2">
      <c r="A58" s="5"/>
      <c r="B58" s="1" t="s">
        <v>169</v>
      </c>
      <c r="C58" s="15">
        <v>1.8</v>
      </c>
      <c r="D58" s="12" t="s">
        <v>33</v>
      </c>
      <c r="E58" s="16">
        <v>31</v>
      </c>
      <c r="F58" s="11">
        <f t="shared" si="0"/>
        <v>55.800000000000004</v>
      </c>
      <c r="G58" s="11"/>
    </row>
    <row r="59" spans="1:7" ht="12.75" x14ac:dyDescent="0.2">
      <c r="A59" s="5"/>
      <c r="B59" s="1" t="s">
        <v>170</v>
      </c>
      <c r="C59" s="15">
        <v>1</v>
      </c>
      <c r="D59" s="12" t="s">
        <v>33</v>
      </c>
      <c r="E59" s="16">
        <v>1050</v>
      </c>
      <c r="F59" s="11">
        <f t="shared" si="0"/>
        <v>1050</v>
      </c>
      <c r="G59" s="11"/>
    </row>
    <row r="60" spans="1:7" ht="12.75" x14ac:dyDescent="0.2">
      <c r="A60" s="5"/>
      <c r="B60" s="1" t="s">
        <v>171</v>
      </c>
      <c r="C60" s="15">
        <v>15</v>
      </c>
      <c r="D60" s="12" t="s">
        <v>33</v>
      </c>
      <c r="E60" s="16">
        <v>35</v>
      </c>
      <c r="F60" s="11">
        <f t="shared" si="0"/>
        <v>525</v>
      </c>
      <c r="G60" s="11"/>
    </row>
    <row r="61" spans="1:7" ht="12.75" x14ac:dyDescent="0.2">
      <c r="A61" s="5"/>
      <c r="B61" s="1" t="s">
        <v>172</v>
      </c>
      <c r="C61" s="15">
        <v>1</v>
      </c>
      <c r="D61" s="12" t="s">
        <v>33</v>
      </c>
      <c r="E61" s="16">
        <v>350</v>
      </c>
      <c r="F61" s="11">
        <f t="shared" si="0"/>
        <v>350</v>
      </c>
      <c r="G61" s="11"/>
    </row>
    <row r="62" spans="1:7" ht="12.75" x14ac:dyDescent="0.2">
      <c r="A62" s="5"/>
      <c r="B62" s="1" t="s">
        <v>173</v>
      </c>
      <c r="C62" s="15">
        <v>1</v>
      </c>
      <c r="D62" s="12" t="s">
        <v>33</v>
      </c>
      <c r="E62" s="16">
        <v>100</v>
      </c>
      <c r="F62" s="11">
        <f t="shared" si="0"/>
        <v>100</v>
      </c>
      <c r="G62" s="11"/>
    </row>
    <row r="63" spans="1:7" ht="12.75" x14ac:dyDescent="0.2">
      <c r="A63" s="5"/>
      <c r="B63" s="1" t="s">
        <v>174</v>
      </c>
      <c r="C63" s="15">
        <v>1</v>
      </c>
      <c r="D63" s="12" t="s">
        <v>33</v>
      </c>
      <c r="E63" s="16">
        <v>75</v>
      </c>
      <c r="F63" s="11">
        <f t="shared" si="0"/>
        <v>75</v>
      </c>
      <c r="G63" s="11"/>
    </row>
    <row r="64" spans="1:7" ht="12.75" x14ac:dyDescent="0.2">
      <c r="A64" s="5"/>
      <c r="B64" s="1" t="s">
        <v>175</v>
      </c>
      <c r="C64" s="15">
        <v>50</v>
      </c>
      <c r="D64" s="12" t="s">
        <v>33</v>
      </c>
      <c r="E64" s="16">
        <v>520</v>
      </c>
      <c r="F64" s="11">
        <f>C64*E64</f>
        <v>26000</v>
      </c>
      <c r="G64" s="11"/>
    </row>
    <row r="65" spans="1:7" ht="12.75" x14ac:dyDescent="0.2">
      <c r="A65" s="5"/>
      <c r="B65" s="1" t="s">
        <v>176</v>
      </c>
      <c r="C65" s="15">
        <v>1</v>
      </c>
      <c r="D65" s="12" t="s">
        <v>33</v>
      </c>
      <c r="E65" s="16">
        <v>880</v>
      </c>
      <c r="F65" s="11">
        <f t="shared" si="0"/>
        <v>880</v>
      </c>
      <c r="G65" s="11"/>
    </row>
    <row r="66" spans="1:7" ht="12.75" x14ac:dyDescent="0.2">
      <c r="A66" s="5"/>
      <c r="B66" s="1" t="s">
        <v>177</v>
      </c>
      <c r="C66" s="15">
        <v>5</v>
      </c>
      <c r="D66" s="12" t="s">
        <v>33</v>
      </c>
      <c r="E66" s="16">
        <v>60</v>
      </c>
      <c r="F66" s="11">
        <f t="shared" si="0"/>
        <v>300</v>
      </c>
      <c r="G66" s="11"/>
    </row>
    <row r="67" spans="1:7" ht="12.75" x14ac:dyDescent="0.2">
      <c r="A67" s="5"/>
      <c r="B67" s="1" t="s">
        <v>178</v>
      </c>
      <c r="C67" s="15">
        <v>2</v>
      </c>
      <c r="D67" s="12" t="s">
        <v>33</v>
      </c>
      <c r="E67" s="16">
        <v>13</v>
      </c>
      <c r="F67" s="11">
        <f t="shared" si="0"/>
        <v>26</v>
      </c>
      <c r="G67" s="11"/>
    </row>
    <row r="68" spans="1:7" ht="12.75" x14ac:dyDescent="0.2">
      <c r="A68" s="5"/>
      <c r="B68" s="1" t="s">
        <v>182</v>
      </c>
      <c r="C68" s="15">
        <v>1</v>
      </c>
      <c r="D68" s="12" t="s">
        <v>33</v>
      </c>
      <c r="E68" s="16">
        <v>1622</v>
      </c>
      <c r="F68" s="11">
        <f t="shared" si="0"/>
        <v>1622</v>
      </c>
      <c r="G68" s="11"/>
    </row>
    <row r="69" spans="1:7" ht="25.5" x14ac:dyDescent="0.2">
      <c r="A69" s="5"/>
      <c r="B69" s="1" t="s">
        <v>183</v>
      </c>
      <c r="C69" s="15">
        <v>1</v>
      </c>
      <c r="D69" s="12" t="s">
        <v>33</v>
      </c>
      <c r="E69" s="16">
        <v>1025</v>
      </c>
      <c r="F69" s="11">
        <f t="shared" si="0"/>
        <v>1025</v>
      </c>
      <c r="G69" s="11"/>
    </row>
    <row r="70" spans="1:7" ht="12.75" x14ac:dyDescent="0.2">
      <c r="A70" s="5"/>
      <c r="B70" s="1" t="s">
        <v>184</v>
      </c>
      <c r="C70" s="15">
        <v>1</v>
      </c>
      <c r="D70" s="12" t="s">
        <v>33</v>
      </c>
      <c r="E70" s="16">
        <v>2856</v>
      </c>
      <c r="F70" s="11">
        <f t="shared" si="0"/>
        <v>2856</v>
      </c>
      <c r="G70" s="11"/>
    </row>
    <row r="71" spans="1:7" ht="12.75" x14ac:dyDescent="0.2">
      <c r="A71" s="5"/>
      <c r="B71" s="1" t="s">
        <v>192</v>
      </c>
      <c r="C71" s="15"/>
      <c r="D71" s="12"/>
      <c r="E71" s="16"/>
      <c r="F71" s="11">
        <v>3000</v>
      </c>
      <c r="G71" s="11"/>
    </row>
    <row r="72" spans="1:7" ht="12.75" x14ac:dyDescent="0.2">
      <c r="A72" s="5"/>
      <c r="B72" s="1" t="s">
        <v>194</v>
      </c>
      <c r="C72" s="15"/>
      <c r="D72" s="12"/>
      <c r="E72" s="16"/>
      <c r="F72" s="11">
        <v>1000</v>
      </c>
      <c r="G72" s="11"/>
    </row>
    <row r="73" spans="1:7" ht="12.75" x14ac:dyDescent="0.2">
      <c r="A73" s="5"/>
      <c r="B73" s="1" t="s">
        <v>193</v>
      </c>
      <c r="C73" s="15"/>
      <c r="D73" s="12"/>
      <c r="E73" s="16"/>
      <c r="F73" s="11">
        <v>5000</v>
      </c>
      <c r="G73" s="11"/>
    </row>
    <row r="74" spans="1:7" ht="12.75" x14ac:dyDescent="0.2">
      <c r="A74" s="5" t="s">
        <v>17</v>
      </c>
      <c r="B74" s="1" t="s">
        <v>23</v>
      </c>
      <c r="C74" s="12"/>
      <c r="D74" s="12"/>
      <c r="E74" s="12"/>
      <c r="F74" s="11"/>
      <c r="G74" s="11">
        <v>386300.69</v>
      </c>
    </row>
    <row r="75" spans="1:7" ht="12.75" x14ac:dyDescent="0.2">
      <c r="A75" s="5"/>
      <c r="B75" s="1" t="s">
        <v>65</v>
      </c>
      <c r="C75" s="1"/>
      <c r="D75" s="1"/>
      <c r="E75" s="1"/>
      <c r="F75" s="11">
        <v>26100</v>
      </c>
      <c r="G75" s="11"/>
    </row>
    <row r="76" spans="1:7" ht="12.75" x14ac:dyDescent="0.2">
      <c r="A76" s="5"/>
      <c r="B76" s="1" t="s">
        <v>25</v>
      </c>
      <c r="C76" s="1"/>
      <c r="D76" s="1"/>
      <c r="E76" s="1"/>
      <c r="F76" s="11">
        <v>3900</v>
      </c>
      <c r="G76" s="11"/>
    </row>
    <row r="77" spans="1:7" ht="12.75" x14ac:dyDescent="0.2">
      <c r="A77" s="5"/>
      <c r="B77" s="1" t="s">
        <v>66</v>
      </c>
      <c r="C77" s="1"/>
      <c r="D77" s="1"/>
      <c r="E77" s="1"/>
      <c r="F77" s="11">
        <v>26100</v>
      </c>
      <c r="G77" s="11"/>
    </row>
    <row r="78" spans="1:7" ht="12.75" x14ac:dyDescent="0.2">
      <c r="A78" s="5"/>
      <c r="B78" s="1" t="s">
        <v>32</v>
      </c>
      <c r="C78" s="1"/>
      <c r="D78" s="1"/>
      <c r="E78" s="1"/>
      <c r="F78" s="11">
        <v>3900</v>
      </c>
      <c r="G78" s="11"/>
    </row>
    <row r="79" spans="1:7" ht="12.75" x14ac:dyDescent="0.2">
      <c r="A79" s="5"/>
      <c r="B79" s="1" t="s">
        <v>67</v>
      </c>
      <c r="C79" s="1"/>
      <c r="D79" s="1"/>
      <c r="E79" s="1"/>
      <c r="F79" s="11">
        <v>26100</v>
      </c>
      <c r="G79" s="11"/>
    </row>
    <row r="80" spans="1:7" ht="12.75" x14ac:dyDescent="0.2">
      <c r="A80" s="5"/>
      <c r="B80" s="1" t="s">
        <v>25</v>
      </c>
      <c r="C80" s="1"/>
      <c r="D80" s="1"/>
      <c r="E80" s="1"/>
      <c r="F80" s="11">
        <v>3900</v>
      </c>
      <c r="G80" s="11"/>
    </row>
    <row r="81" spans="1:7" ht="12.75" x14ac:dyDescent="0.2">
      <c r="A81" s="5"/>
      <c r="B81" s="1" t="s">
        <v>68</v>
      </c>
      <c r="C81" s="1"/>
      <c r="D81" s="1"/>
      <c r="E81" s="1"/>
      <c r="F81" s="11">
        <v>26100</v>
      </c>
      <c r="G81" s="11"/>
    </row>
    <row r="82" spans="1:7" ht="12.75" x14ac:dyDescent="0.2">
      <c r="A82" s="5"/>
      <c r="B82" s="1" t="s">
        <v>32</v>
      </c>
      <c r="C82" s="1"/>
      <c r="D82" s="1"/>
      <c r="E82" s="1"/>
      <c r="F82" s="11">
        <v>3900</v>
      </c>
      <c r="G82" s="11"/>
    </row>
    <row r="83" spans="1:7" ht="12.75" x14ac:dyDescent="0.2">
      <c r="A83" s="5"/>
      <c r="B83" s="1" t="s">
        <v>69</v>
      </c>
      <c r="C83" s="1"/>
      <c r="D83" s="1"/>
      <c r="E83" s="1"/>
      <c r="F83" s="11">
        <v>26100</v>
      </c>
      <c r="G83" s="11"/>
    </row>
    <row r="84" spans="1:7" ht="12.75" x14ac:dyDescent="0.2">
      <c r="A84" s="5"/>
      <c r="B84" s="1" t="s">
        <v>25</v>
      </c>
      <c r="C84" s="1"/>
      <c r="D84" s="1"/>
      <c r="E84" s="1"/>
      <c r="F84" s="11">
        <v>3900</v>
      </c>
      <c r="G84" s="11"/>
    </row>
    <row r="85" spans="1:7" ht="12.75" x14ac:dyDescent="0.2">
      <c r="A85" s="5"/>
      <c r="B85" s="1" t="s">
        <v>70</v>
      </c>
      <c r="C85" s="1"/>
      <c r="D85" s="1"/>
      <c r="E85" s="1"/>
      <c r="F85" s="11">
        <v>26100</v>
      </c>
      <c r="G85" s="11"/>
    </row>
    <row r="86" spans="1:7" ht="12.75" x14ac:dyDescent="0.2">
      <c r="A86" s="5"/>
      <c r="B86" s="1" t="s">
        <v>32</v>
      </c>
      <c r="C86" s="1"/>
      <c r="D86" s="1"/>
      <c r="E86" s="1"/>
      <c r="F86" s="11">
        <v>3900</v>
      </c>
      <c r="G86" s="11"/>
    </row>
    <row r="87" spans="1:7" ht="12.75" x14ac:dyDescent="0.2">
      <c r="A87" s="5"/>
      <c r="B87" s="1" t="s">
        <v>77</v>
      </c>
      <c r="C87" s="1"/>
      <c r="D87" s="1"/>
      <c r="E87" s="1"/>
      <c r="F87" s="11">
        <v>24900.74</v>
      </c>
      <c r="G87" s="11"/>
    </row>
    <row r="88" spans="1:7" ht="12.75" x14ac:dyDescent="0.2">
      <c r="A88" s="5"/>
      <c r="B88" s="1" t="s">
        <v>78</v>
      </c>
      <c r="C88" s="1"/>
      <c r="D88" s="1"/>
      <c r="E88" s="1"/>
      <c r="F88" s="11">
        <v>3721</v>
      </c>
      <c r="G88" s="11"/>
    </row>
    <row r="89" spans="1:7" ht="12.75" x14ac:dyDescent="0.2">
      <c r="A89" s="5"/>
      <c r="B89" s="1" t="s">
        <v>71</v>
      </c>
      <c r="C89" s="1"/>
      <c r="D89" s="1"/>
      <c r="E89" s="1"/>
      <c r="F89" s="11">
        <v>26100</v>
      </c>
      <c r="G89" s="11"/>
    </row>
    <row r="90" spans="1:7" ht="12.75" x14ac:dyDescent="0.2">
      <c r="A90" s="5"/>
      <c r="B90" s="1" t="s">
        <v>25</v>
      </c>
      <c r="C90" s="1"/>
      <c r="D90" s="1"/>
      <c r="E90" s="1"/>
      <c r="F90" s="11">
        <v>3900</v>
      </c>
      <c r="G90" s="11"/>
    </row>
    <row r="91" spans="1:7" ht="12.75" x14ac:dyDescent="0.2">
      <c r="A91" s="5"/>
      <c r="B91" s="1" t="s">
        <v>72</v>
      </c>
      <c r="C91" s="12"/>
      <c r="D91" s="12"/>
      <c r="E91" s="12"/>
      <c r="F91" s="11">
        <v>13050</v>
      </c>
      <c r="G91" s="11"/>
    </row>
    <row r="92" spans="1:7" ht="12.75" x14ac:dyDescent="0.2">
      <c r="A92" s="5"/>
      <c r="B92" s="1" t="s">
        <v>32</v>
      </c>
      <c r="C92" s="12"/>
      <c r="D92" s="12"/>
      <c r="E92" s="12"/>
      <c r="F92" s="11">
        <v>1950</v>
      </c>
      <c r="G92" s="11"/>
    </row>
    <row r="93" spans="1:7" ht="12.75" x14ac:dyDescent="0.2">
      <c r="A93" s="5"/>
      <c r="B93" s="1" t="s">
        <v>73</v>
      </c>
      <c r="C93" s="12"/>
      <c r="D93" s="12"/>
      <c r="E93" s="12"/>
      <c r="F93" s="11">
        <v>14423.95</v>
      </c>
      <c r="G93" s="11"/>
    </row>
    <row r="94" spans="1:7" ht="12.75" x14ac:dyDescent="0.2">
      <c r="A94" s="5"/>
      <c r="B94" s="1" t="s">
        <v>25</v>
      </c>
      <c r="C94" s="12"/>
      <c r="D94" s="12"/>
      <c r="E94" s="12"/>
      <c r="F94" s="11">
        <v>2155</v>
      </c>
      <c r="G94" s="11"/>
    </row>
    <row r="95" spans="1:7" ht="12.75" x14ac:dyDescent="0.2">
      <c r="A95" s="5"/>
      <c r="B95" s="1" t="s">
        <v>74</v>
      </c>
      <c r="C95" s="12"/>
      <c r="D95" s="12"/>
      <c r="E95" s="12"/>
      <c r="F95" s="11">
        <v>26100</v>
      </c>
      <c r="G95" s="11"/>
    </row>
    <row r="96" spans="1:7" ht="12.75" x14ac:dyDescent="0.2">
      <c r="A96" s="5"/>
      <c r="B96" s="1" t="s">
        <v>32</v>
      </c>
      <c r="C96" s="12"/>
      <c r="D96" s="12"/>
      <c r="E96" s="12"/>
      <c r="F96" s="11">
        <v>3900</v>
      </c>
      <c r="G96" s="11"/>
    </row>
    <row r="97" spans="1:7" ht="12.75" x14ac:dyDescent="0.2">
      <c r="A97" s="5"/>
      <c r="B97" s="1" t="s">
        <v>75</v>
      </c>
      <c r="C97" s="12"/>
      <c r="D97" s="12"/>
      <c r="E97" s="12"/>
      <c r="F97" s="11">
        <v>26100</v>
      </c>
      <c r="G97" s="11"/>
    </row>
    <row r="98" spans="1:7" ht="12.75" x14ac:dyDescent="0.2">
      <c r="A98" s="5"/>
      <c r="B98" s="1" t="s">
        <v>25</v>
      </c>
      <c r="C98" s="12"/>
      <c r="D98" s="12"/>
      <c r="E98" s="12"/>
      <c r="F98" s="11">
        <v>3900</v>
      </c>
      <c r="G98" s="11"/>
    </row>
    <row r="99" spans="1:7" ht="12.75" x14ac:dyDescent="0.2">
      <c r="A99" s="5"/>
      <c r="B99" s="1" t="s">
        <v>76</v>
      </c>
      <c r="C99" s="12"/>
      <c r="D99" s="12"/>
      <c r="E99" s="12"/>
      <c r="F99" s="11">
        <v>26100</v>
      </c>
      <c r="G99" s="11"/>
    </row>
    <row r="100" spans="1:7" ht="12.75" x14ac:dyDescent="0.2">
      <c r="A100" s="5"/>
      <c r="B100" s="1" t="s">
        <v>32</v>
      </c>
      <c r="C100" s="12"/>
      <c r="D100" s="12"/>
      <c r="E100" s="12"/>
      <c r="F100" s="11">
        <v>3900</v>
      </c>
      <c r="G100" s="11"/>
    </row>
    <row r="101" spans="1:7" ht="12.75" x14ac:dyDescent="0.2">
      <c r="A101" s="5"/>
      <c r="B101" s="1" t="s">
        <v>187</v>
      </c>
      <c r="C101" s="12"/>
      <c r="D101" s="12"/>
      <c r="E101" s="12"/>
      <c r="F101" s="11">
        <v>26100</v>
      </c>
      <c r="G101" s="11"/>
    </row>
    <row r="102" spans="1:7" ht="12.75" x14ac:dyDescent="0.2">
      <c r="A102" s="5" t="s">
        <v>18</v>
      </c>
      <c r="B102" s="1" t="s">
        <v>49</v>
      </c>
      <c r="C102" s="12"/>
      <c r="D102" s="12"/>
      <c r="E102" s="12"/>
      <c r="F102" s="11"/>
      <c r="G102" s="11">
        <v>139228</v>
      </c>
    </row>
    <row r="103" spans="1:7" ht="12.75" x14ac:dyDescent="0.2">
      <c r="A103" s="5"/>
      <c r="B103" s="1" t="s">
        <v>50</v>
      </c>
      <c r="C103" s="12">
        <v>1</v>
      </c>
      <c r="D103" s="12" t="s">
        <v>33</v>
      </c>
      <c r="E103" s="12"/>
      <c r="F103" s="11">
        <v>4000</v>
      </c>
      <c r="G103" s="11"/>
    </row>
    <row r="104" spans="1:7" ht="12.75" x14ac:dyDescent="0.2">
      <c r="A104" s="5"/>
      <c r="B104" s="1" t="s">
        <v>50</v>
      </c>
      <c r="C104" s="12">
        <v>1</v>
      </c>
      <c r="D104" s="12" t="s">
        <v>33</v>
      </c>
      <c r="E104" s="12"/>
      <c r="F104" s="11">
        <v>4000</v>
      </c>
      <c r="G104" s="11"/>
    </row>
    <row r="105" spans="1:7" ht="12.75" x14ac:dyDescent="0.2">
      <c r="A105" s="5"/>
      <c r="B105" s="1" t="s">
        <v>50</v>
      </c>
      <c r="C105" s="12">
        <v>1</v>
      </c>
      <c r="D105" s="12" t="s">
        <v>33</v>
      </c>
      <c r="E105" s="12"/>
      <c r="F105" s="11">
        <v>4000</v>
      </c>
      <c r="G105" s="11"/>
    </row>
    <row r="106" spans="1:7" ht="12.75" x14ac:dyDescent="0.2">
      <c r="A106" s="5"/>
      <c r="B106" s="1" t="s">
        <v>50</v>
      </c>
      <c r="C106" s="12">
        <v>1</v>
      </c>
      <c r="D106" s="12" t="s">
        <v>33</v>
      </c>
      <c r="E106" s="12"/>
      <c r="F106" s="11">
        <v>4000</v>
      </c>
      <c r="G106" s="11"/>
    </row>
    <row r="107" spans="1:7" ht="12.75" x14ac:dyDescent="0.2">
      <c r="A107" s="5"/>
      <c r="B107" s="1" t="s">
        <v>50</v>
      </c>
      <c r="C107" s="12">
        <v>1</v>
      </c>
      <c r="D107" s="12" t="s">
        <v>33</v>
      </c>
      <c r="E107" s="12"/>
      <c r="F107" s="11">
        <v>4000</v>
      </c>
      <c r="G107" s="11"/>
    </row>
    <row r="108" spans="1:7" ht="12.75" x14ac:dyDescent="0.2">
      <c r="A108" s="5"/>
      <c r="B108" s="1" t="s">
        <v>50</v>
      </c>
      <c r="C108" s="12">
        <v>1</v>
      </c>
      <c r="D108" s="12" t="s">
        <v>33</v>
      </c>
      <c r="E108" s="12"/>
      <c r="F108" s="11">
        <v>4000</v>
      </c>
      <c r="G108" s="11"/>
    </row>
    <row r="109" spans="1:7" ht="12.75" x14ac:dyDescent="0.2">
      <c r="A109" s="5"/>
      <c r="B109" s="1" t="s">
        <v>50</v>
      </c>
      <c r="C109" s="12">
        <v>1</v>
      </c>
      <c r="D109" s="12" t="s">
        <v>33</v>
      </c>
      <c r="E109" s="12"/>
      <c r="F109" s="11">
        <v>4000</v>
      </c>
      <c r="G109" s="11"/>
    </row>
    <row r="110" spans="1:7" ht="12.75" x14ac:dyDescent="0.2">
      <c r="A110" s="5"/>
      <c r="B110" s="1" t="s">
        <v>50</v>
      </c>
      <c r="C110" s="12">
        <v>1</v>
      </c>
      <c r="D110" s="12" t="s">
        <v>33</v>
      </c>
      <c r="E110" s="12"/>
      <c r="F110" s="11">
        <v>4000</v>
      </c>
      <c r="G110" s="11"/>
    </row>
    <row r="111" spans="1:7" ht="12.75" x14ac:dyDescent="0.2">
      <c r="A111" s="5"/>
      <c r="B111" s="1" t="s">
        <v>50</v>
      </c>
      <c r="C111" s="12">
        <v>1</v>
      </c>
      <c r="D111" s="12" t="s">
        <v>33</v>
      </c>
      <c r="E111" s="12"/>
      <c r="F111" s="11">
        <v>4000</v>
      </c>
      <c r="G111" s="11"/>
    </row>
    <row r="112" spans="1:7" ht="12.75" x14ac:dyDescent="0.2">
      <c r="A112" s="5"/>
      <c r="B112" s="1" t="s">
        <v>50</v>
      </c>
      <c r="C112" s="12">
        <v>1</v>
      </c>
      <c r="D112" s="12" t="s">
        <v>33</v>
      </c>
      <c r="E112" s="12"/>
      <c r="F112" s="11">
        <v>4000</v>
      </c>
      <c r="G112" s="11"/>
    </row>
    <row r="113" spans="1:7" ht="12.75" x14ac:dyDescent="0.2">
      <c r="A113" s="5"/>
      <c r="B113" s="1" t="s">
        <v>50</v>
      </c>
      <c r="C113" s="12">
        <v>1</v>
      </c>
      <c r="D113" s="12" t="s">
        <v>33</v>
      </c>
      <c r="E113" s="12"/>
      <c r="F113" s="11">
        <v>4000</v>
      </c>
      <c r="G113" s="11"/>
    </row>
    <row r="114" spans="1:7" ht="12.75" x14ac:dyDescent="0.2">
      <c r="A114" s="5"/>
      <c r="B114" s="1" t="s">
        <v>50</v>
      </c>
      <c r="C114" s="12">
        <v>1</v>
      </c>
      <c r="D114" s="12" t="s">
        <v>33</v>
      </c>
      <c r="E114" s="12"/>
      <c r="F114" s="11">
        <v>4000</v>
      </c>
      <c r="G114" s="11"/>
    </row>
    <row r="115" spans="1:7" ht="12.75" x14ac:dyDescent="0.2">
      <c r="A115" s="5"/>
      <c r="B115" s="1" t="s">
        <v>50</v>
      </c>
      <c r="C115" s="12">
        <v>1</v>
      </c>
      <c r="D115" s="12" t="s">
        <v>33</v>
      </c>
      <c r="E115" s="12"/>
      <c r="F115" s="11">
        <v>4000</v>
      </c>
      <c r="G115" s="11"/>
    </row>
    <row r="116" spans="1:7" ht="12.75" x14ac:dyDescent="0.2">
      <c r="A116" s="5"/>
      <c r="B116" s="1" t="s">
        <v>50</v>
      </c>
      <c r="C116" s="12">
        <v>1</v>
      </c>
      <c r="D116" s="12" t="s">
        <v>33</v>
      </c>
      <c r="E116" s="12"/>
      <c r="F116" s="11">
        <v>4000</v>
      </c>
      <c r="G116" s="11"/>
    </row>
    <row r="117" spans="1:7" ht="12.75" x14ac:dyDescent="0.2">
      <c r="A117" s="5"/>
      <c r="B117" s="1" t="s">
        <v>50</v>
      </c>
      <c r="C117" s="12">
        <v>1</v>
      </c>
      <c r="D117" s="12" t="s">
        <v>33</v>
      </c>
      <c r="E117" s="12"/>
      <c r="F117" s="11">
        <v>10823</v>
      </c>
      <c r="G117" s="11"/>
    </row>
    <row r="118" spans="1:7" ht="12.75" x14ac:dyDescent="0.2">
      <c r="A118" s="5"/>
      <c r="B118" s="1" t="s">
        <v>50</v>
      </c>
      <c r="C118" s="12">
        <v>1</v>
      </c>
      <c r="D118" s="12" t="s">
        <v>33</v>
      </c>
      <c r="E118" s="12"/>
      <c r="F118" s="11">
        <v>4000</v>
      </c>
      <c r="G118" s="11"/>
    </row>
    <row r="119" spans="1:7" ht="12.75" x14ac:dyDescent="0.2">
      <c r="A119" s="5"/>
      <c r="B119" s="1" t="s">
        <v>50</v>
      </c>
      <c r="C119" s="12">
        <v>1</v>
      </c>
      <c r="D119" s="12" t="s">
        <v>33</v>
      </c>
      <c r="E119" s="12"/>
      <c r="F119" s="11">
        <v>4000</v>
      </c>
      <c r="G119" s="11"/>
    </row>
    <row r="120" spans="1:7" ht="12.75" x14ac:dyDescent="0.2">
      <c r="A120" s="5"/>
      <c r="B120" s="1" t="s">
        <v>50</v>
      </c>
      <c r="C120" s="12">
        <v>1</v>
      </c>
      <c r="D120" s="12" t="s">
        <v>33</v>
      </c>
      <c r="E120" s="12"/>
      <c r="F120" s="11">
        <v>4000</v>
      </c>
      <c r="G120" s="11"/>
    </row>
    <row r="121" spans="1:7" ht="12.75" x14ac:dyDescent="0.2">
      <c r="A121" s="5"/>
      <c r="B121" s="1" t="s">
        <v>50</v>
      </c>
      <c r="C121" s="12">
        <v>1</v>
      </c>
      <c r="D121" s="12" t="s">
        <v>33</v>
      </c>
      <c r="E121" s="12"/>
      <c r="F121" s="11">
        <v>4000</v>
      </c>
      <c r="G121" s="11"/>
    </row>
    <row r="122" spans="1:7" ht="12.75" x14ac:dyDescent="0.2">
      <c r="A122" s="5"/>
      <c r="B122" s="1" t="s">
        <v>50</v>
      </c>
      <c r="C122" s="12">
        <v>1</v>
      </c>
      <c r="D122" s="12" t="s">
        <v>33</v>
      </c>
      <c r="E122" s="12"/>
      <c r="F122" s="11">
        <v>4000</v>
      </c>
      <c r="G122" s="11"/>
    </row>
    <row r="123" spans="1:7" ht="12.75" x14ac:dyDescent="0.2">
      <c r="A123" s="5"/>
      <c r="B123" s="1" t="s">
        <v>50</v>
      </c>
      <c r="C123" s="12">
        <v>1</v>
      </c>
      <c r="D123" s="12" t="s">
        <v>33</v>
      </c>
      <c r="E123" s="12"/>
      <c r="F123" s="11">
        <v>4000</v>
      </c>
      <c r="G123" s="11"/>
    </row>
    <row r="124" spans="1:7" ht="12.75" x14ac:dyDescent="0.2">
      <c r="A124" s="5"/>
      <c r="B124" s="1" t="s">
        <v>50</v>
      </c>
      <c r="C124" s="12">
        <v>1</v>
      </c>
      <c r="D124" s="12" t="s">
        <v>33</v>
      </c>
      <c r="E124" s="12"/>
      <c r="F124" s="11">
        <v>4000</v>
      </c>
      <c r="G124" s="11"/>
    </row>
    <row r="125" spans="1:7" ht="12.75" x14ac:dyDescent="0.2">
      <c r="A125" s="5"/>
      <c r="B125" s="1" t="s">
        <v>50</v>
      </c>
      <c r="C125" s="12">
        <v>1</v>
      </c>
      <c r="D125" s="12" t="s">
        <v>33</v>
      </c>
      <c r="E125" s="12"/>
      <c r="F125" s="11">
        <v>4000</v>
      </c>
      <c r="G125" s="11"/>
    </row>
    <row r="126" spans="1:7" ht="12.75" x14ac:dyDescent="0.2">
      <c r="A126" s="5"/>
      <c r="B126" s="1" t="s">
        <v>50</v>
      </c>
      <c r="C126" s="12">
        <v>1</v>
      </c>
      <c r="D126" s="12" t="s">
        <v>33</v>
      </c>
      <c r="E126" s="12"/>
      <c r="F126" s="11">
        <v>4000</v>
      </c>
      <c r="G126" s="11"/>
    </row>
    <row r="127" spans="1:7" ht="12.75" x14ac:dyDescent="0.2">
      <c r="A127" s="5"/>
      <c r="B127" s="1" t="s">
        <v>50</v>
      </c>
      <c r="C127" s="12">
        <v>1</v>
      </c>
      <c r="D127" s="12" t="s">
        <v>33</v>
      </c>
      <c r="E127" s="12"/>
      <c r="F127" s="11">
        <v>4000</v>
      </c>
      <c r="G127" s="11"/>
    </row>
    <row r="128" spans="1:7" ht="12.75" x14ac:dyDescent="0.2">
      <c r="A128" s="5"/>
      <c r="B128" s="1" t="s">
        <v>50</v>
      </c>
      <c r="C128" s="12">
        <v>1</v>
      </c>
      <c r="D128" s="12" t="s">
        <v>33</v>
      </c>
      <c r="E128" s="12"/>
      <c r="F128" s="11">
        <v>4000</v>
      </c>
      <c r="G128" s="11"/>
    </row>
    <row r="129" spans="1:7" ht="12.75" x14ac:dyDescent="0.2">
      <c r="A129" s="5"/>
      <c r="B129" s="1" t="s">
        <v>50</v>
      </c>
      <c r="C129" s="12">
        <v>1</v>
      </c>
      <c r="D129" s="12" t="s">
        <v>33</v>
      </c>
      <c r="E129" s="12"/>
      <c r="F129" s="11">
        <v>4000</v>
      </c>
      <c r="G129" s="11"/>
    </row>
    <row r="130" spans="1:7" ht="12.75" x14ac:dyDescent="0.2">
      <c r="A130" s="5"/>
      <c r="B130" s="1" t="s">
        <v>50</v>
      </c>
      <c r="C130" s="12">
        <v>1</v>
      </c>
      <c r="D130" s="12" t="s">
        <v>33</v>
      </c>
      <c r="E130" s="12"/>
      <c r="F130" s="11">
        <v>4000</v>
      </c>
      <c r="G130" s="11"/>
    </row>
    <row r="131" spans="1:7" ht="12.75" x14ac:dyDescent="0.2">
      <c r="A131" s="5"/>
      <c r="B131" s="1" t="s">
        <v>50</v>
      </c>
      <c r="C131" s="12">
        <v>1</v>
      </c>
      <c r="D131" s="12" t="s">
        <v>33</v>
      </c>
      <c r="E131" s="12"/>
      <c r="F131" s="11">
        <v>4000</v>
      </c>
      <c r="G131" s="11"/>
    </row>
    <row r="132" spans="1:7" ht="12.75" x14ac:dyDescent="0.2">
      <c r="A132" s="5"/>
      <c r="B132" s="1" t="s">
        <v>50</v>
      </c>
      <c r="C132" s="12">
        <v>1</v>
      </c>
      <c r="D132" s="12" t="s">
        <v>33</v>
      </c>
      <c r="E132" s="12"/>
      <c r="F132" s="11">
        <v>4000</v>
      </c>
      <c r="G132" s="11"/>
    </row>
    <row r="133" spans="1:7" ht="12.75" x14ac:dyDescent="0.2">
      <c r="A133" s="5"/>
      <c r="B133" s="1" t="s">
        <v>50</v>
      </c>
      <c r="C133" s="12">
        <v>1</v>
      </c>
      <c r="D133" s="12" t="s">
        <v>33</v>
      </c>
      <c r="E133" s="12"/>
      <c r="F133" s="11">
        <v>4000</v>
      </c>
      <c r="G133" s="11"/>
    </row>
    <row r="134" spans="1:7" ht="12.75" x14ac:dyDescent="0.2">
      <c r="A134" s="5"/>
      <c r="B134" s="1" t="s">
        <v>50</v>
      </c>
      <c r="C134" s="12">
        <v>1</v>
      </c>
      <c r="D134" s="12" t="s">
        <v>33</v>
      </c>
      <c r="E134" s="12"/>
      <c r="F134" s="11">
        <v>4000</v>
      </c>
      <c r="G134" s="11"/>
    </row>
    <row r="135" spans="1:7" ht="12.75" x14ac:dyDescent="0.2">
      <c r="A135" s="5"/>
      <c r="B135" s="1" t="s">
        <v>50</v>
      </c>
      <c r="C135" s="12">
        <v>1</v>
      </c>
      <c r="D135" s="12" t="s">
        <v>33</v>
      </c>
      <c r="E135" s="12"/>
      <c r="F135" s="11">
        <v>4405</v>
      </c>
      <c r="G135" s="11"/>
    </row>
    <row r="136" spans="1:7" ht="12.75" x14ac:dyDescent="0.2">
      <c r="A136" s="5" t="s">
        <v>19</v>
      </c>
      <c r="B136" s="1" t="s">
        <v>79</v>
      </c>
      <c r="C136" s="12"/>
      <c r="D136" s="12"/>
      <c r="E136" s="12"/>
      <c r="F136" s="11"/>
      <c r="G136" s="11">
        <v>7350</v>
      </c>
    </row>
    <row r="137" spans="1:7" ht="12.75" x14ac:dyDescent="0.2">
      <c r="A137" s="5" t="s">
        <v>21</v>
      </c>
      <c r="B137" s="1" t="s">
        <v>34</v>
      </c>
      <c r="C137" s="12"/>
      <c r="D137" s="12"/>
      <c r="E137" s="12"/>
      <c r="F137" s="11"/>
      <c r="G137" s="11">
        <v>23100</v>
      </c>
    </row>
    <row r="138" spans="1:7" ht="12.75" x14ac:dyDescent="0.2">
      <c r="A138" s="5"/>
      <c r="B138" s="1" t="s">
        <v>80</v>
      </c>
      <c r="C138" s="1">
        <v>1</v>
      </c>
      <c r="D138" s="1" t="s">
        <v>35</v>
      </c>
      <c r="E138" s="11">
        <v>3300</v>
      </c>
      <c r="F138" s="11">
        <v>3300</v>
      </c>
      <c r="G138" s="11"/>
    </row>
    <row r="139" spans="1:7" ht="12.75" x14ac:dyDescent="0.2">
      <c r="A139" s="5"/>
      <c r="B139" s="1" t="s">
        <v>81</v>
      </c>
      <c r="C139" s="1">
        <v>1</v>
      </c>
      <c r="D139" s="1" t="s">
        <v>35</v>
      </c>
      <c r="E139" s="11">
        <v>3300</v>
      </c>
      <c r="F139" s="11">
        <v>3300</v>
      </c>
      <c r="G139" s="11"/>
    </row>
    <row r="140" spans="1:7" ht="12.75" x14ac:dyDescent="0.2">
      <c r="A140" s="5"/>
      <c r="B140" s="1" t="s">
        <v>82</v>
      </c>
      <c r="C140" s="1">
        <v>1</v>
      </c>
      <c r="D140" s="1" t="s">
        <v>35</v>
      </c>
      <c r="E140" s="11">
        <v>3300</v>
      </c>
      <c r="F140" s="11">
        <v>3300</v>
      </c>
      <c r="G140" s="11"/>
    </row>
    <row r="141" spans="1:7" ht="12.75" x14ac:dyDescent="0.2">
      <c r="A141" s="5"/>
      <c r="B141" s="1" t="s">
        <v>83</v>
      </c>
      <c r="C141" s="1">
        <v>1</v>
      </c>
      <c r="D141" s="1" t="s">
        <v>35</v>
      </c>
      <c r="E141" s="11">
        <v>3300</v>
      </c>
      <c r="F141" s="11">
        <v>3300</v>
      </c>
      <c r="G141" s="11"/>
    </row>
    <row r="142" spans="1:7" ht="12.75" x14ac:dyDescent="0.2">
      <c r="A142" s="5"/>
      <c r="B142" s="1" t="s">
        <v>84</v>
      </c>
      <c r="C142" s="12">
        <v>1</v>
      </c>
      <c r="D142" s="12" t="s">
        <v>35</v>
      </c>
      <c r="E142" s="11">
        <v>3300</v>
      </c>
      <c r="F142" s="11">
        <v>3300</v>
      </c>
      <c r="G142" s="11"/>
    </row>
    <row r="143" spans="1:7" ht="12.75" x14ac:dyDescent="0.2">
      <c r="A143" s="5"/>
      <c r="B143" s="1" t="s">
        <v>85</v>
      </c>
      <c r="C143" s="12">
        <v>1</v>
      </c>
      <c r="D143" s="12" t="s">
        <v>35</v>
      </c>
      <c r="E143" s="11">
        <v>3300</v>
      </c>
      <c r="F143" s="11">
        <v>3300</v>
      </c>
      <c r="G143" s="11"/>
    </row>
    <row r="144" spans="1:7" ht="12.75" x14ac:dyDescent="0.2">
      <c r="A144" s="5"/>
      <c r="B144" s="1" t="s">
        <v>86</v>
      </c>
      <c r="C144" s="12">
        <v>1</v>
      </c>
      <c r="D144" s="12" t="s">
        <v>35</v>
      </c>
      <c r="E144" s="11">
        <v>3300</v>
      </c>
      <c r="F144" s="11">
        <v>3300</v>
      </c>
      <c r="G144" s="11"/>
    </row>
    <row r="145" spans="1:7" ht="25.5" x14ac:dyDescent="0.2">
      <c r="A145" s="5" t="s">
        <v>40</v>
      </c>
      <c r="B145" s="1" t="s">
        <v>36</v>
      </c>
      <c r="C145" s="12"/>
      <c r="D145" s="12"/>
      <c r="E145" s="12"/>
      <c r="F145" s="11"/>
      <c r="G145" s="11">
        <v>87000</v>
      </c>
    </row>
    <row r="146" spans="1:7" ht="12.75" x14ac:dyDescent="0.2">
      <c r="A146" s="5"/>
      <c r="B146" s="1" t="s">
        <v>80</v>
      </c>
      <c r="C146" s="1">
        <v>1</v>
      </c>
      <c r="D146" s="1" t="s">
        <v>35</v>
      </c>
      <c r="E146" s="11">
        <v>11000</v>
      </c>
      <c r="F146" s="11">
        <v>11000</v>
      </c>
      <c r="G146" s="11"/>
    </row>
    <row r="147" spans="1:7" ht="12.75" x14ac:dyDescent="0.2">
      <c r="A147" s="5"/>
      <c r="B147" s="1" t="s">
        <v>81</v>
      </c>
      <c r="C147" s="1">
        <v>1</v>
      </c>
      <c r="D147" s="1" t="s">
        <v>35</v>
      </c>
      <c r="E147" s="11">
        <v>11000</v>
      </c>
      <c r="F147" s="11">
        <v>11000</v>
      </c>
      <c r="G147" s="11"/>
    </row>
    <row r="148" spans="1:7" ht="12.75" x14ac:dyDescent="0.2">
      <c r="A148" s="5"/>
      <c r="B148" s="1" t="s">
        <v>82</v>
      </c>
      <c r="C148" s="1">
        <v>1</v>
      </c>
      <c r="D148" s="1" t="s">
        <v>35</v>
      </c>
      <c r="E148" s="11">
        <v>11000</v>
      </c>
      <c r="F148" s="11">
        <v>11000</v>
      </c>
      <c r="G148" s="11"/>
    </row>
    <row r="149" spans="1:7" ht="12.75" x14ac:dyDescent="0.2">
      <c r="A149" s="5"/>
      <c r="B149" s="1" t="s">
        <v>83</v>
      </c>
      <c r="C149" s="1">
        <v>1</v>
      </c>
      <c r="D149" s="1" t="s">
        <v>35</v>
      </c>
      <c r="E149" s="11">
        <v>11000</v>
      </c>
      <c r="F149" s="11">
        <v>11000</v>
      </c>
      <c r="G149" s="11"/>
    </row>
    <row r="150" spans="1:7" ht="12.75" x14ac:dyDescent="0.2">
      <c r="A150" s="5"/>
      <c r="B150" s="1" t="s">
        <v>84</v>
      </c>
      <c r="C150" s="1">
        <v>1</v>
      </c>
      <c r="D150" s="1" t="s">
        <v>35</v>
      </c>
      <c r="E150" s="11">
        <v>11000</v>
      </c>
      <c r="F150" s="11">
        <v>11000</v>
      </c>
      <c r="G150" s="11"/>
    </row>
    <row r="151" spans="1:7" ht="12.75" x14ac:dyDescent="0.2">
      <c r="A151" s="5"/>
      <c r="B151" s="1" t="s">
        <v>87</v>
      </c>
      <c r="C151" s="1">
        <v>1</v>
      </c>
      <c r="D151" s="1" t="s">
        <v>35</v>
      </c>
      <c r="E151" s="11">
        <v>10000</v>
      </c>
      <c r="F151" s="11">
        <v>10000</v>
      </c>
      <c r="G151" s="11"/>
    </row>
    <row r="152" spans="1:7" ht="12.75" x14ac:dyDescent="0.2">
      <c r="A152" s="5"/>
      <c r="B152" s="1" t="s">
        <v>85</v>
      </c>
      <c r="C152" s="1">
        <v>1</v>
      </c>
      <c r="D152" s="1" t="s">
        <v>35</v>
      </c>
      <c r="E152" s="11">
        <v>11000</v>
      </c>
      <c r="F152" s="11">
        <v>11000</v>
      </c>
      <c r="G152" s="11"/>
    </row>
    <row r="153" spans="1:7" ht="12.75" x14ac:dyDescent="0.2">
      <c r="A153" s="5"/>
      <c r="B153" s="1" t="s">
        <v>86</v>
      </c>
      <c r="C153" s="12">
        <v>1</v>
      </c>
      <c r="D153" s="12" t="s">
        <v>35</v>
      </c>
      <c r="E153" s="11">
        <v>11000</v>
      </c>
      <c r="F153" s="11">
        <v>11000</v>
      </c>
      <c r="G153" s="11"/>
    </row>
    <row r="154" spans="1:7" ht="12.75" x14ac:dyDescent="0.2">
      <c r="A154" s="5" t="s">
        <v>41</v>
      </c>
      <c r="B154" s="1" t="s">
        <v>39</v>
      </c>
      <c r="C154" s="12"/>
      <c r="D154" s="12"/>
      <c r="E154" s="11"/>
      <c r="F154" s="11"/>
      <c r="G154" s="11">
        <v>72000</v>
      </c>
    </row>
    <row r="155" spans="1:7" ht="12.75" x14ac:dyDescent="0.2">
      <c r="A155" s="5"/>
      <c r="B155" s="1" t="s">
        <v>88</v>
      </c>
      <c r="C155" s="12">
        <v>1</v>
      </c>
      <c r="D155" s="12" t="s">
        <v>38</v>
      </c>
      <c r="E155" s="11"/>
      <c r="F155" s="11">
        <v>12000</v>
      </c>
      <c r="G155" s="11"/>
    </row>
    <row r="156" spans="1:7" ht="12.75" x14ac:dyDescent="0.2">
      <c r="A156" s="5"/>
      <c r="B156" s="1" t="s">
        <v>89</v>
      </c>
      <c r="C156" s="12">
        <v>1</v>
      </c>
      <c r="D156" s="12" t="s">
        <v>38</v>
      </c>
      <c r="E156" s="11"/>
      <c r="F156" s="11">
        <v>12000</v>
      </c>
      <c r="G156" s="11"/>
    </row>
    <row r="157" spans="1:7" ht="12.75" x14ac:dyDescent="0.2">
      <c r="A157" s="5"/>
      <c r="B157" s="1" t="s">
        <v>90</v>
      </c>
      <c r="C157" s="12">
        <v>1</v>
      </c>
      <c r="D157" s="12" t="s">
        <v>38</v>
      </c>
      <c r="E157" s="11"/>
      <c r="F157" s="11">
        <v>12000</v>
      </c>
      <c r="G157" s="11"/>
    </row>
    <row r="158" spans="1:7" ht="12.75" x14ac:dyDescent="0.2">
      <c r="A158" s="5"/>
      <c r="B158" s="1" t="s">
        <v>91</v>
      </c>
      <c r="C158" s="12">
        <v>1</v>
      </c>
      <c r="D158" s="12" t="s">
        <v>38</v>
      </c>
      <c r="E158" s="11"/>
      <c r="F158" s="11">
        <v>12000</v>
      </c>
      <c r="G158" s="11"/>
    </row>
    <row r="159" spans="1:7" ht="12.75" x14ac:dyDescent="0.2">
      <c r="A159" s="5"/>
      <c r="B159" s="1" t="s">
        <v>92</v>
      </c>
      <c r="C159" s="12">
        <v>1</v>
      </c>
      <c r="D159" s="12" t="s">
        <v>38</v>
      </c>
      <c r="E159" s="11"/>
      <c r="F159" s="11">
        <v>12000</v>
      </c>
      <c r="G159" s="11"/>
    </row>
    <row r="160" spans="1:7" ht="12.75" x14ac:dyDescent="0.2">
      <c r="A160" s="5"/>
      <c r="B160" s="1" t="s">
        <v>93</v>
      </c>
      <c r="C160" s="12">
        <v>1</v>
      </c>
      <c r="D160" s="12" t="s">
        <v>38</v>
      </c>
      <c r="E160" s="11"/>
      <c r="F160" s="11">
        <v>12000</v>
      </c>
      <c r="G160" s="11"/>
    </row>
    <row r="161" spans="1:10" ht="12.75" x14ac:dyDescent="0.2">
      <c r="A161" s="5" t="s">
        <v>44</v>
      </c>
      <c r="B161" s="1" t="s">
        <v>27</v>
      </c>
      <c r="C161" s="12"/>
      <c r="D161" s="12"/>
      <c r="E161" s="12"/>
      <c r="F161" s="11"/>
      <c r="G161" s="11">
        <v>136734.13</v>
      </c>
      <c r="J161" s="7"/>
    </row>
    <row r="162" spans="1:10" ht="12.75" x14ac:dyDescent="0.2">
      <c r="A162" s="5"/>
      <c r="B162" s="1" t="s">
        <v>58</v>
      </c>
      <c r="C162" s="15">
        <v>3958.32</v>
      </c>
      <c r="D162" s="12" t="s">
        <v>22</v>
      </c>
      <c r="E162" s="17">
        <v>7.33</v>
      </c>
      <c r="F162" s="11">
        <v>29014.5</v>
      </c>
      <c r="G162" s="11"/>
    </row>
    <row r="163" spans="1:10" ht="12.75" x14ac:dyDescent="0.2">
      <c r="A163" s="5"/>
      <c r="B163" s="1" t="s">
        <v>59</v>
      </c>
      <c r="C163" s="15">
        <v>688.3</v>
      </c>
      <c r="D163" s="12" t="s">
        <v>22</v>
      </c>
      <c r="E163" s="17">
        <v>7.33</v>
      </c>
      <c r="F163" s="11">
        <v>5045.2299999999996</v>
      </c>
      <c r="G163" s="11"/>
    </row>
    <row r="164" spans="1:10" ht="12.75" x14ac:dyDescent="0.2">
      <c r="A164" s="5"/>
      <c r="B164" s="1" t="s">
        <v>60</v>
      </c>
      <c r="C164" s="15">
        <v>5695.15</v>
      </c>
      <c r="D164" s="12" t="s">
        <v>22</v>
      </c>
      <c r="E164" s="17">
        <v>7.33</v>
      </c>
      <c r="F164" s="11">
        <v>41745.449999999997</v>
      </c>
      <c r="G164" s="11"/>
    </row>
    <row r="165" spans="1:10" ht="12.75" x14ac:dyDescent="0.2">
      <c r="A165" s="5"/>
      <c r="B165" s="1" t="s">
        <v>61</v>
      </c>
      <c r="C165" s="15">
        <v>2208.7800000000002</v>
      </c>
      <c r="D165" s="12" t="s">
        <v>22</v>
      </c>
      <c r="E165" s="17">
        <v>7.33</v>
      </c>
      <c r="F165" s="11">
        <v>16190.34</v>
      </c>
      <c r="G165" s="11"/>
    </row>
    <row r="166" spans="1:10" ht="12.75" x14ac:dyDescent="0.2">
      <c r="A166" s="5"/>
      <c r="B166" s="1" t="s">
        <v>62</v>
      </c>
      <c r="C166" s="15">
        <v>1641.53</v>
      </c>
      <c r="D166" s="12" t="s">
        <v>22</v>
      </c>
      <c r="E166" s="17">
        <v>7.33</v>
      </c>
      <c r="F166" s="11">
        <v>12032.43</v>
      </c>
      <c r="G166" s="11"/>
    </row>
    <row r="167" spans="1:10" ht="12.75" x14ac:dyDescent="0.2">
      <c r="A167" s="5"/>
      <c r="B167" s="1" t="s">
        <v>63</v>
      </c>
      <c r="C167" s="15">
        <v>1664.71</v>
      </c>
      <c r="D167" s="12" t="s">
        <v>22</v>
      </c>
      <c r="E167" s="17">
        <v>8.25</v>
      </c>
      <c r="F167" s="11">
        <v>13733.86</v>
      </c>
      <c r="G167" s="11"/>
    </row>
    <row r="168" spans="1:10" ht="12.75" x14ac:dyDescent="0.2">
      <c r="A168" s="5"/>
      <c r="B168" s="1" t="s">
        <v>64</v>
      </c>
      <c r="C168" s="15">
        <v>2299.6799999999998</v>
      </c>
      <c r="D168" s="12" t="s">
        <v>22</v>
      </c>
      <c r="E168" s="17">
        <v>8.25</v>
      </c>
      <c r="F168" s="11">
        <v>18972.32</v>
      </c>
      <c r="G168" s="11"/>
    </row>
    <row r="169" spans="1:10" ht="12.75" x14ac:dyDescent="0.2">
      <c r="A169" s="5" t="s">
        <v>45</v>
      </c>
      <c r="B169" s="1" t="s">
        <v>94</v>
      </c>
      <c r="C169" s="1"/>
      <c r="D169" s="1"/>
      <c r="E169" s="22"/>
      <c r="F169" s="11"/>
      <c r="G169" s="11">
        <v>3569</v>
      </c>
    </row>
    <row r="170" spans="1:10" ht="12.75" x14ac:dyDescent="0.2">
      <c r="A170" s="5"/>
      <c r="B170" s="1" t="s">
        <v>95</v>
      </c>
      <c r="C170" s="1">
        <v>5</v>
      </c>
      <c r="D170" s="1" t="s">
        <v>33</v>
      </c>
      <c r="E170" s="11">
        <v>339</v>
      </c>
      <c r="F170" s="11">
        <v>1695</v>
      </c>
      <c r="G170" s="11"/>
    </row>
    <row r="171" spans="1:10" ht="12.75" x14ac:dyDescent="0.2">
      <c r="A171" s="5"/>
      <c r="B171" s="1" t="s">
        <v>96</v>
      </c>
      <c r="C171" s="1">
        <v>1</v>
      </c>
      <c r="D171" s="1" t="s">
        <v>33</v>
      </c>
      <c r="E171" s="11">
        <v>409</v>
      </c>
      <c r="F171" s="11">
        <v>409</v>
      </c>
      <c r="G171" s="11"/>
    </row>
    <row r="172" spans="1:10" ht="12.75" x14ac:dyDescent="0.2">
      <c r="A172" s="5"/>
      <c r="B172" s="1" t="s">
        <v>100</v>
      </c>
      <c r="C172" s="1">
        <v>1</v>
      </c>
      <c r="D172" s="1" t="s">
        <v>33</v>
      </c>
      <c r="E172" s="11">
        <v>1465</v>
      </c>
      <c r="F172" s="11">
        <v>1465</v>
      </c>
      <c r="G172" s="11"/>
    </row>
    <row r="173" spans="1:10" ht="12.75" x14ac:dyDescent="0.2">
      <c r="A173" s="5" t="s">
        <v>46</v>
      </c>
      <c r="B173" s="1" t="s">
        <v>42</v>
      </c>
      <c r="C173" s="12"/>
      <c r="D173" s="12"/>
      <c r="E173" s="12"/>
      <c r="F173" s="11"/>
      <c r="G173" s="11">
        <v>56200</v>
      </c>
      <c r="I173" s="7"/>
    </row>
    <row r="174" spans="1:10" ht="25.5" x14ac:dyDescent="0.2">
      <c r="A174" s="5"/>
      <c r="B174" s="1" t="s">
        <v>102</v>
      </c>
      <c r="C174" s="12">
        <v>4</v>
      </c>
      <c r="D174" s="1" t="s">
        <v>38</v>
      </c>
      <c r="E174" s="11">
        <v>1300</v>
      </c>
      <c r="F174" s="11">
        <v>5200</v>
      </c>
      <c r="G174" s="11"/>
    </row>
    <row r="175" spans="1:10" ht="12.75" x14ac:dyDescent="0.2">
      <c r="A175" s="5"/>
      <c r="B175" s="1" t="s">
        <v>43</v>
      </c>
      <c r="C175" s="12">
        <v>46</v>
      </c>
      <c r="D175" s="1" t="s">
        <v>38</v>
      </c>
      <c r="E175" s="11">
        <v>500</v>
      </c>
      <c r="F175" s="11">
        <v>23000</v>
      </c>
      <c r="G175" s="11"/>
    </row>
    <row r="176" spans="1:10" ht="12.75" x14ac:dyDescent="0.2">
      <c r="A176" s="5"/>
      <c r="B176" s="1" t="s">
        <v>105</v>
      </c>
      <c r="C176" s="12">
        <v>1</v>
      </c>
      <c r="D176" s="1" t="s">
        <v>38</v>
      </c>
      <c r="E176" s="11">
        <v>4000</v>
      </c>
      <c r="F176" s="11">
        <v>4000</v>
      </c>
      <c r="G176" s="11"/>
    </row>
    <row r="177" spans="1:10" ht="12.75" x14ac:dyDescent="0.2">
      <c r="A177" s="5"/>
      <c r="B177" s="1" t="s">
        <v>43</v>
      </c>
      <c r="C177" s="12">
        <v>40</v>
      </c>
      <c r="D177" s="1" t="s">
        <v>38</v>
      </c>
      <c r="E177" s="11">
        <v>600</v>
      </c>
      <c r="F177" s="11">
        <v>24000</v>
      </c>
      <c r="G177" s="11"/>
    </row>
    <row r="178" spans="1:10" ht="12.75" x14ac:dyDescent="0.2">
      <c r="A178" s="5" t="s">
        <v>47</v>
      </c>
      <c r="B178" s="1" t="s">
        <v>37</v>
      </c>
      <c r="C178" s="12"/>
      <c r="D178" s="12"/>
      <c r="E178" s="11"/>
      <c r="F178" s="11"/>
      <c r="G178" s="11">
        <v>385000</v>
      </c>
    </row>
    <row r="179" spans="1:10" ht="12.75" x14ac:dyDescent="0.2">
      <c r="A179" s="5"/>
      <c r="B179" s="1" t="s">
        <v>106</v>
      </c>
      <c r="C179" s="1">
        <v>1</v>
      </c>
      <c r="D179" s="1" t="s">
        <v>38</v>
      </c>
      <c r="E179" s="11"/>
      <c r="F179" s="11">
        <v>70000</v>
      </c>
      <c r="G179" s="11"/>
    </row>
    <row r="180" spans="1:10" ht="12.75" x14ac:dyDescent="0.2">
      <c r="A180" s="5"/>
      <c r="B180" s="1" t="s">
        <v>109</v>
      </c>
      <c r="C180" s="12">
        <v>1</v>
      </c>
      <c r="D180" s="12" t="s">
        <v>38</v>
      </c>
      <c r="E180" s="11"/>
      <c r="F180" s="11">
        <v>15000</v>
      </c>
      <c r="G180" s="11"/>
    </row>
    <row r="181" spans="1:10" ht="12.75" x14ac:dyDescent="0.2">
      <c r="A181" s="5"/>
      <c r="B181" s="1" t="s">
        <v>110</v>
      </c>
      <c r="C181" s="12">
        <v>2</v>
      </c>
      <c r="D181" s="12" t="s">
        <v>38</v>
      </c>
      <c r="E181" s="11">
        <v>90000</v>
      </c>
      <c r="F181" s="11">
        <v>180000</v>
      </c>
      <c r="G181" s="11"/>
    </row>
    <row r="182" spans="1:10" ht="25.5" x14ac:dyDescent="0.2">
      <c r="A182" s="5"/>
      <c r="B182" s="1" t="s">
        <v>108</v>
      </c>
      <c r="C182" s="12">
        <v>1</v>
      </c>
      <c r="D182" s="12" t="s">
        <v>38</v>
      </c>
      <c r="E182" s="11"/>
      <c r="F182" s="11">
        <v>10000</v>
      </c>
      <c r="G182" s="11"/>
    </row>
    <row r="183" spans="1:10" ht="12.75" x14ac:dyDescent="0.2">
      <c r="A183" s="5"/>
      <c r="B183" s="1" t="s">
        <v>107</v>
      </c>
      <c r="C183" s="12">
        <v>1</v>
      </c>
      <c r="D183" s="12" t="s">
        <v>38</v>
      </c>
      <c r="E183" s="11"/>
      <c r="F183" s="11">
        <v>10000</v>
      </c>
      <c r="G183" s="11"/>
    </row>
    <row r="184" spans="1:10" ht="12.75" x14ac:dyDescent="0.2">
      <c r="A184" s="5"/>
      <c r="B184" s="1" t="s">
        <v>188</v>
      </c>
      <c r="C184" s="12">
        <v>1</v>
      </c>
      <c r="D184" s="12" t="s">
        <v>38</v>
      </c>
      <c r="E184" s="11"/>
      <c r="F184" s="11">
        <v>100000</v>
      </c>
      <c r="G184" s="11"/>
    </row>
    <row r="185" spans="1:10" ht="12.75" x14ac:dyDescent="0.2">
      <c r="A185" s="5" t="s">
        <v>48</v>
      </c>
      <c r="B185" s="1" t="s">
        <v>111</v>
      </c>
      <c r="C185" s="12"/>
      <c r="D185" s="12"/>
      <c r="E185" s="11"/>
      <c r="F185" s="11"/>
      <c r="G185" s="11">
        <v>65000</v>
      </c>
    </row>
    <row r="186" spans="1:10" ht="12.75" x14ac:dyDescent="0.2">
      <c r="A186" s="5"/>
      <c r="B186" s="1" t="s">
        <v>112</v>
      </c>
      <c r="C186" s="1">
        <v>1</v>
      </c>
      <c r="D186" s="1" t="s">
        <v>38</v>
      </c>
      <c r="E186" s="11"/>
      <c r="F186" s="11">
        <v>15000</v>
      </c>
      <c r="G186" s="11"/>
    </row>
    <row r="187" spans="1:10" ht="12.75" x14ac:dyDescent="0.2">
      <c r="A187" s="5"/>
      <c r="B187" s="1" t="s">
        <v>113</v>
      </c>
      <c r="C187" s="1">
        <v>1</v>
      </c>
      <c r="D187" s="1" t="s">
        <v>33</v>
      </c>
      <c r="E187" s="22"/>
      <c r="F187" s="11">
        <v>50000</v>
      </c>
      <c r="G187" s="11"/>
    </row>
    <row r="188" spans="1:10" ht="12.75" x14ac:dyDescent="0.2">
      <c r="A188" s="5" t="s">
        <v>114</v>
      </c>
      <c r="B188" s="1" t="s">
        <v>20</v>
      </c>
      <c r="C188" s="12"/>
      <c r="D188" s="12"/>
      <c r="E188" s="11"/>
      <c r="F188" s="11"/>
      <c r="G188" s="11">
        <v>254028.61</v>
      </c>
      <c r="J188" s="7"/>
    </row>
    <row r="189" spans="1:10" ht="12.75" x14ac:dyDescent="0.2">
      <c r="A189" s="5"/>
      <c r="B189" s="1" t="s">
        <v>24</v>
      </c>
      <c r="C189" s="1"/>
      <c r="D189" s="1"/>
      <c r="E189" s="1"/>
      <c r="F189" s="11">
        <v>115200.61</v>
      </c>
      <c r="G189" s="11"/>
    </row>
    <row r="190" spans="1:10" ht="12.75" x14ac:dyDescent="0.2">
      <c r="A190" s="5"/>
      <c r="B190" s="1" t="s">
        <v>115</v>
      </c>
      <c r="C190" s="1"/>
      <c r="D190" s="1"/>
      <c r="E190" s="1"/>
      <c r="F190" s="11">
        <v>69414</v>
      </c>
      <c r="G190" s="11"/>
    </row>
    <row r="191" spans="1:10" ht="12.75" x14ac:dyDescent="0.2">
      <c r="A191" s="5"/>
      <c r="B191" s="1" t="s">
        <v>116</v>
      </c>
      <c r="C191" s="1"/>
      <c r="D191" s="1"/>
      <c r="E191" s="1"/>
      <c r="F191" s="11">
        <v>69414</v>
      </c>
      <c r="G191" s="11"/>
    </row>
    <row r="192" spans="1:10" ht="12.75" x14ac:dyDescent="0.2">
      <c r="A192" s="5" t="s">
        <v>119</v>
      </c>
      <c r="B192" s="1" t="s">
        <v>1</v>
      </c>
      <c r="C192" s="12"/>
      <c r="D192" s="12"/>
      <c r="E192" s="12"/>
      <c r="F192" s="11"/>
      <c r="G192" s="11">
        <v>50397.45</v>
      </c>
      <c r="J192" s="7"/>
    </row>
    <row r="193" spans="1:7" ht="12.75" x14ac:dyDescent="0.2">
      <c r="A193" s="5" t="s">
        <v>118</v>
      </c>
      <c r="B193" s="1" t="s">
        <v>55</v>
      </c>
      <c r="C193" s="1"/>
      <c r="D193" s="1"/>
      <c r="E193" s="11"/>
      <c r="F193" s="11"/>
      <c r="G193" s="11">
        <v>58748</v>
      </c>
    </row>
    <row r="194" spans="1:7" ht="12.75" x14ac:dyDescent="0.2">
      <c r="A194" s="5"/>
      <c r="B194" s="1" t="s">
        <v>103</v>
      </c>
      <c r="C194" s="12">
        <v>1</v>
      </c>
      <c r="D194" s="1" t="s">
        <v>38</v>
      </c>
      <c r="E194" s="11">
        <v>6000</v>
      </c>
      <c r="F194" s="11">
        <v>6000</v>
      </c>
      <c r="G194" s="11"/>
    </row>
    <row r="195" spans="1:7" ht="12.75" x14ac:dyDescent="0.2">
      <c r="A195" s="5"/>
      <c r="B195" s="1" t="s">
        <v>120</v>
      </c>
      <c r="C195" s="12">
        <v>1</v>
      </c>
      <c r="D195" s="1" t="s">
        <v>38</v>
      </c>
      <c r="E195" s="11">
        <v>1000</v>
      </c>
      <c r="F195" s="11">
        <v>1000</v>
      </c>
      <c r="G195" s="11"/>
    </row>
    <row r="196" spans="1:7" ht="12.75" x14ac:dyDescent="0.2">
      <c r="A196" s="5"/>
      <c r="B196" s="1" t="s">
        <v>104</v>
      </c>
      <c r="C196" s="12">
        <v>1</v>
      </c>
      <c r="D196" s="1" t="s">
        <v>38</v>
      </c>
      <c r="E196" s="11">
        <v>4000</v>
      </c>
      <c r="F196" s="11">
        <v>4000</v>
      </c>
      <c r="G196" s="11"/>
    </row>
    <row r="197" spans="1:7" ht="12.75" x14ac:dyDescent="0.2">
      <c r="A197" s="5"/>
      <c r="B197" s="1" t="s">
        <v>117</v>
      </c>
      <c r="C197" s="1">
        <v>1</v>
      </c>
      <c r="D197" s="1" t="s">
        <v>33</v>
      </c>
      <c r="E197" s="11">
        <v>5000</v>
      </c>
      <c r="F197" s="11">
        <v>5000</v>
      </c>
      <c r="G197" s="11"/>
    </row>
    <row r="198" spans="1:7" ht="25.5" x14ac:dyDescent="0.2">
      <c r="A198" s="5"/>
      <c r="B198" s="1" t="s">
        <v>121</v>
      </c>
      <c r="C198" s="1">
        <v>1</v>
      </c>
      <c r="D198" s="1" t="s">
        <v>33</v>
      </c>
      <c r="E198" s="11">
        <v>5000</v>
      </c>
      <c r="F198" s="11">
        <v>5000</v>
      </c>
      <c r="G198" s="11"/>
    </row>
    <row r="199" spans="1:7" ht="12.75" x14ac:dyDescent="0.2">
      <c r="A199" s="5"/>
      <c r="B199" s="1" t="s">
        <v>122</v>
      </c>
      <c r="C199" s="1">
        <v>1</v>
      </c>
      <c r="D199" s="1" t="s">
        <v>33</v>
      </c>
      <c r="E199" s="11">
        <v>5000</v>
      </c>
      <c r="F199" s="11">
        <v>5000</v>
      </c>
      <c r="G199" s="11"/>
    </row>
    <row r="200" spans="1:7" ht="25.5" x14ac:dyDescent="0.2">
      <c r="A200" s="5"/>
      <c r="B200" s="1" t="s">
        <v>123</v>
      </c>
      <c r="C200" s="1">
        <v>1</v>
      </c>
      <c r="D200" s="1" t="s">
        <v>33</v>
      </c>
      <c r="E200" s="11">
        <v>7500</v>
      </c>
      <c r="F200" s="11">
        <v>7500</v>
      </c>
      <c r="G200" s="11"/>
    </row>
    <row r="201" spans="1:7" ht="25.5" x14ac:dyDescent="0.2">
      <c r="A201" s="5"/>
      <c r="B201" s="1" t="s">
        <v>124</v>
      </c>
      <c r="C201" s="1">
        <v>1</v>
      </c>
      <c r="D201" s="1" t="s">
        <v>33</v>
      </c>
      <c r="E201" s="11">
        <v>2500</v>
      </c>
      <c r="F201" s="11">
        <v>2500</v>
      </c>
      <c r="G201" s="11"/>
    </row>
    <row r="202" spans="1:7" ht="25.5" x14ac:dyDescent="0.2">
      <c r="A202" s="5"/>
      <c r="B202" s="1" t="s">
        <v>125</v>
      </c>
      <c r="C202" s="1">
        <v>1</v>
      </c>
      <c r="D202" s="1" t="s">
        <v>33</v>
      </c>
      <c r="E202" s="11">
        <v>5000</v>
      </c>
      <c r="F202" s="11">
        <v>5000</v>
      </c>
      <c r="G202" s="11"/>
    </row>
    <row r="203" spans="1:7" ht="12.75" x14ac:dyDescent="0.2">
      <c r="A203" s="5"/>
      <c r="B203" s="1" t="s">
        <v>126</v>
      </c>
      <c r="C203" s="1">
        <v>1</v>
      </c>
      <c r="D203" s="1" t="s">
        <v>33</v>
      </c>
      <c r="E203" s="11">
        <v>2500</v>
      </c>
      <c r="F203" s="11">
        <v>2500</v>
      </c>
      <c r="G203" s="11"/>
    </row>
    <row r="204" spans="1:7" ht="12.75" x14ac:dyDescent="0.2">
      <c r="A204" s="5"/>
      <c r="B204" s="1" t="s">
        <v>127</v>
      </c>
      <c r="C204" s="1">
        <v>1</v>
      </c>
      <c r="D204" s="1" t="s">
        <v>33</v>
      </c>
      <c r="E204" s="11">
        <v>5000</v>
      </c>
      <c r="F204" s="11">
        <v>5000</v>
      </c>
      <c r="G204" s="11"/>
    </row>
    <row r="205" spans="1:7" ht="12.75" x14ac:dyDescent="0.2">
      <c r="A205" s="5"/>
      <c r="B205" s="1" t="s">
        <v>98</v>
      </c>
      <c r="C205" s="1">
        <v>1</v>
      </c>
      <c r="D205" s="1" t="s">
        <v>33</v>
      </c>
      <c r="E205" s="11">
        <v>1570</v>
      </c>
      <c r="F205" s="11">
        <v>1570</v>
      </c>
      <c r="G205" s="11"/>
    </row>
    <row r="206" spans="1:7" ht="12.75" x14ac:dyDescent="0.2">
      <c r="A206" s="5"/>
      <c r="B206" s="1" t="s">
        <v>99</v>
      </c>
      <c r="C206" s="1">
        <v>1</v>
      </c>
      <c r="D206" s="1" t="s">
        <v>33</v>
      </c>
      <c r="E206" s="11">
        <v>1234</v>
      </c>
      <c r="F206" s="11">
        <v>1234</v>
      </c>
      <c r="G206" s="11"/>
    </row>
    <row r="207" spans="1:7" ht="12.75" x14ac:dyDescent="0.2">
      <c r="A207" s="5"/>
      <c r="B207" s="1" t="s">
        <v>101</v>
      </c>
      <c r="C207" s="1">
        <v>1</v>
      </c>
      <c r="D207" s="1" t="s">
        <v>33</v>
      </c>
      <c r="E207" s="11">
        <v>3862</v>
      </c>
      <c r="F207" s="11">
        <v>3862</v>
      </c>
      <c r="G207" s="11"/>
    </row>
    <row r="208" spans="1:7" ht="12.75" x14ac:dyDescent="0.2">
      <c r="A208" s="5"/>
      <c r="B208" s="1" t="s">
        <v>101</v>
      </c>
      <c r="C208" s="1">
        <v>1</v>
      </c>
      <c r="D208" s="1" t="s">
        <v>33</v>
      </c>
      <c r="E208" s="11">
        <v>3582</v>
      </c>
      <c r="F208" s="11">
        <v>3582</v>
      </c>
      <c r="G208" s="11"/>
    </row>
    <row r="209" spans="1:10" ht="12.75" x14ac:dyDescent="0.2">
      <c r="A209" s="5" t="s">
        <v>129</v>
      </c>
      <c r="B209" s="1" t="s">
        <v>130</v>
      </c>
      <c r="C209" s="1"/>
      <c r="D209" s="1"/>
      <c r="E209" s="1"/>
      <c r="F209" s="11"/>
      <c r="G209" s="11">
        <v>1735350</v>
      </c>
    </row>
    <row r="210" spans="1:10" ht="25.5" x14ac:dyDescent="0.2">
      <c r="A210" s="5"/>
      <c r="B210" s="1" t="s">
        <v>132</v>
      </c>
      <c r="C210" s="1"/>
      <c r="D210" s="1"/>
      <c r="E210" s="11"/>
      <c r="F210" s="11">
        <v>110350</v>
      </c>
      <c r="G210" s="11"/>
    </row>
    <row r="211" spans="1:10" ht="25.5" x14ac:dyDescent="0.2">
      <c r="A211" s="5"/>
      <c r="B211" s="1" t="s">
        <v>131</v>
      </c>
      <c r="C211" s="1"/>
      <c r="D211" s="1"/>
      <c r="E211" s="11"/>
      <c r="F211" s="11">
        <v>110000</v>
      </c>
      <c r="G211" s="11"/>
    </row>
    <row r="212" spans="1:10" ht="25.5" x14ac:dyDescent="0.2">
      <c r="A212" s="5"/>
      <c r="B212" s="1" t="s">
        <v>133</v>
      </c>
      <c r="C212" s="1"/>
      <c r="D212" s="1"/>
      <c r="E212" s="11"/>
      <c r="F212" s="11">
        <v>85000</v>
      </c>
      <c r="G212" s="11"/>
    </row>
    <row r="213" spans="1:10" ht="25.5" x14ac:dyDescent="0.2">
      <c r="A213" s="5"/>
      <c r="B213" s="1" t="s">
        <v>134</v>
      </c>
      <c r="C213" s="1"/>
      <c r="D213" s="1"/>
      <c r="E213" s="11"/>
      <c r="F213" s="11">
        <v>1430000</v>
      </c>
      <c r="G213" s="11"/>
    </row>
    <row r="214" spans="1:10" ht="12.75" x14ac:dyDescent="0.2">
      <c r="A214" s="5" t="s">
        <v>128</v>
      </c>
      <c r="B214" s="1" t="s">
        <v>56</v>
      </c>
      <c r="C214" s="1"/>
      <c r="D214" s="1"/>
      <c r="E214" s="1"/>
      <c r="F214" s="11"/>
      <c r="G214" s="11">
        <v>87972</v>
      </c>
      <c r="I214" s="7"/>
    </row>
    <row r="215" spans="1:10" ht="25.5" x14ac:dyDescent="0.2">
      <c r="A215" s="5"/>
      <c r="B215" s="1" t="s">
        <v>97</v>
      </c>
      <c r="C215" s="1">
        <v>6</v>
      </c>
      <c r="D215" s="1" t="s">
        <v>33</v>
      </c>
      <c r="E215" s="11">
        <v>1439</v>
      </c>
      <c r="F215" s="11">
        <v>8634</v>
      </c>
      <c r="G215" s="11"/>
    </row>
    <row r="216" spans="1:10" ht="25.5" x14ac:dyDescent="0.2">
      <c r="A216" s="5"/>
      <c r="B216" s="1" t="s">
        <v>97</v>
      </c>
      <c r="C216" s="1">
        <v>4</v>
      </c>
      <c r="D216" s="1" t="s">
        <v>33</v>
      </c>
      <c r="E216" s="11">
        <v>1369</v>
      </c>
      <c r="F216" s="11">
        <v>5476</v>
      </c>
      <c r="G216" s="11"/>
    </row>
    <row r="217" spans="1:10" ht="25.5" x14ac:dyDescent="0.2">
      <c r="A217" s="5"/>
      <c r="B217" s="1" t="s">
        <v>97</v>
      </c>
      <c r="C217" s="1">
        <v>10</v>
      </c>
      <c r="D217" s="1" t="s">
        <v>33</v>
      </c>
      <c r="E217" s="11">
        <v>1346.2</v>
      </c>
      <c r="F217" s="11">
        <v>13462</v>
      </c>
      <c r="G217" s="11"/>
    </row>
    <row r="218" spans="1:10" ht="12.75" x14ac:dyDescent="0.2">
      <c r="A218" s="5"/>
      <c r="B218" s="1" t="s">
        <v>57</v>
      </c>
      <c r="C218" s="1">
        <v>4</v>
      </c>
      <c r="D218" s="1" t="s">
        <v>38</v>
      </c>
      <c r="E218" s="11">
        <v>1700</v>
      </c>
      <c r="F218" s="11">
        <v>6800</v>
      </c>
      <c r="G218" s="11"/>
    </row>
    <row r="219" spans="1:10" ht="12.75" x14ac:dyDescent="0.2">
      <c r="A219" s="5"/>
      <c r="B219" s="1" t="s">
        <v>135</v>
      </c>
      <c r="C219" s="1">
        <v>1</v>
      </c>
      <c r="D219" s="1" t="s">
        <v>38</v>
      </c>
      <c r="E219" s="11">
        <v>2200</v>
      </c>
      <c r="F219" s="11">
        <v>2200</v>
      </c>
      <c r="G219" s="11"/>
    </row>
    <row r="220" spans="1:10" ht="25.5" x14ac:dyDescent="0.2">
      <c r="A220" s="5"/>
      <c r="B220" s="1" t="s">
        <v>136</v>
      </c>
      <c r="C220" s="1">
        <v>1</v>
      </c>
      <c r="D220" s="1" t="s">
        <v>38</v>
      </c>
      <c r="E220" s="11">
        <v>1700</v>
      </c>
      <c r="F220" s="11">
        <v>1700</v>
      </c>
      <c r="G220" s="11"/>
    </row>
    <row r="221" spans="1:10" ht="12.75" x14ac:dyDescent="0.2">
      <c r="A221" s="5"/>
      <c r="B221" s="1" t="s">
        <v>57</v>
      </c>
      <c r="C221" s="12">
        <v>12</v>
      </c>
      <c r="D221" s="12" t="s">
        <v>38</v>
      </c>
      <c r="E221" s="11">
        <v>2100</v>
      </c>
      <c r="F221" s="11">
        <v>25200</v>
      </c>
      <c r="G221" s="11"/>
      <c r="J221" s="7"/>
    </row>
    <row r="222" spans="1:10" ht="12.75" x14ac:dyDescent="0.2">
      <c r="A222" s="5"/>
      <c r="B222" s="1" t="s">
        <v>179</v>
      </c>
      <c r="C222" s="12">
        <v>5</v>
      </c>
      <c r="D222" s="12" t="s">
        <v>33</v>
      </c>
      <c r="E222" s="11">
        <v>770</v>
      </c>
      <c r="F222" s="11">
        <v>3850</v>
      </c>
      <c r="G222" s="11"/>
      <c r="J222" s="7"/>
    </row>
    <row r="223" spans="1:10" ht="12.75" x14ac:dyDescent="0.2">
      <c r="A223" s="5"/>
      <c r="B223" s="1" t="s">
        <v>180</v>
      </c>
      <c r="C223" s="12">
        <v>10</v>
      </c>
      <c r="D223" s="12" t="s">
        <v>33</v>
      </c>
      <c r="E223" s="11">
        <v>160</v>
      </c>
      <c r="F223" s="11">
        <v>1600</v>
      </c>
      <c r="G223" s="11"/>
      <c r="J223" s="7"/>
    </row>
    <row r="224" spans="1:10" ht="12.75" x14ac:dyDescent="0.2">
      <c r="A224" s="5"/>
      <c r="B224" s="1" t="s">
        <v>181</v>
      </c>
      <c r="C224" s="12">
        <v>5</v>
      </c>
      <c r="D224" s="12" t="s">
        <v>33</v>
      </c>
      <c r="E224" s="11">
        <v>130</v>
      </c>
      <c r="F224" s="11">
        <v>650</v>
      </c>
      <c r="G224" s="11"/>
      <c r="J224" s="7"/>
    </row>
    <row r="225" spans="1:10" ht="12.75" x14ac:dyDescent="0.2">
      <c r="A225" s="5"/>
      <c r="B225" s="1" t="s">
        <v>185</v>
      </c>
      <c r="C225" s="12">
        <v>40</v>
      </c>
      <c r="D225" s="12" t="s">
        <v>33</v>
      </c>
      <c r="E225" s="11">
        <v>60</v>
      </c>
      <c r="F225" s="11">
        <v>2400</v>
      </c>
      <c r="G225" s="11"/>
      <c r="J225" s="7"/>
    </row>
    <row r="226" spans="1:10" ht="12.75" x14ac:dyDescent="0.2">
      <c r="A226" s="5"/>
      <c r="B226" s="1" t="s">
        <v>189</v>
      </c>
      <c r="C226" s="12">
        <v>4</v>
      </c>
      <c r="D226" s="12" t="s">
        <v>33</v>
      </c>
      <c r="E226" s="11">
        <v>2500</v>
      </c>
      <c r="F226" s="11">
        <f>C226*E226</f>
        <v>10000</v>
      </c>
      <c r="G226" s="11"/>
      <c r="J226" s="7"/>
    </row>
    <row r="227" spans="1:10" ht="12.75" x14ac:dyDescent="0.2">
      <c r="A227" s="5"/>
      <c r="B227" s="1" t="s">
        <v>190</v>
      </c>
      <c r="C227" s="12">
        <v>100</v>
      </c>
      <c r="D227" s="12" t="s">
        <v>191</v>
      </c>
      <c r="E227" s="11">
        <v>60</v>
      </c>
      <c r="F227" s="11">
        <v>6000</v>
      </c>
      <c r="G227" s="11"/>
      <c r="J227" s="7"/>
    </row>
    <row r="228" spans="1:10" ht="12.75" x14ac:dyDescent="0.2">
      <c r="A228" s="5"/>
      <c r="B228" s="1"/>
      <c r="C228" s="12"/>
      <c r="D228" s="12"/>
      <c r="E228" s="11"/>
      <c r="F228" s="11"/>
      <c r="G228" s="11"/>
    </row>
    <row r="229" spans="1:10" ht="12.75" x14ac:dyDescent="0.2">
      <c r="A229" s="5"/>
      <c r="B229" s="3" t="s">
        <v>7</v>
      </c>
      <c r="C229" s="18"/>
      <c r="D229" s="18"/>
      <c r="E229" s="18"/>
      <c r="F229" s="19"/>
      <c r="G229" s="21">
        <f>G6+G8-G15</f>
        <v>146548.18000000063</v>
      </c>
    </row>
    <row r="231" spans="1:10" ht="12" x14ac:dyDescent="0.2">
      <c r="F231" s="29"/>
      <c r="G231" s="29"/>
    </row>
    <row r="232" spans="1:10" x14ac:dyDescent="0.2">
      <c r="G232" s="30"/>
    </row>
    <row r="234" spans="1:10" x14ac:dyDescent="0.2">
      <c r="G234" s="30"/>
    </row>
    <row r="236" spans="1:10" x14ac:dyDescent="0.2">
      <c r="F236" s="30"/>
      <c r="G236" s="30"/>
    </row>
  </sheetData>
  <pageMargins left="0.19685039370078741" right="0.19685039370078741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по доходам-расходам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Егорова</dc:creator>
  <cp:lastModifiedBy>Анастасия</cp:lastModifiedBy>
  <dcterms:created xsi:type="dcterms:W3CDTF">2024-04-14T15:11:56Z</dcterms:created>
  <dcterms:modified xsi:type="dcterms:W3CDTF">2025-09-18T08:40:09Z</dcterms:modified>
</cp:coreProperties>
</file>